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na 2005 r_" sheetId="1" r:id="rId1"/>
    <sheet name="Arkusz2" sheetId="2" r:id="rId2"/>
    <sheet name="Arkusz3" sheetId="3" r:id="rId3"/>
  </sheets>
  <definedNames>
    <definedName name="_xlnm.Print_Area" localSheetId="0">'Vena 2005 r_'!$A$1:$J$393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7" authorId="0">
      <text>
        <r>
          <rPr>
            <b/>
            <sz val="8"/>
            <color indexed="8"/>
            <rFont val="Times New Roman"/>
            <family val="1"/>
          </rPr>
          <t xml:space="preserve">Zwiększenie wartości inwestycji w nieruchomości i prawa jeżeli wycenia się je wg wartości godziwej </t>
        </r>
      </text>
    </comment>
    <comment ref="E27" authorId="0">
      <text>
        <r>
          <rPr>
            <b/>
            <sz val="8"/>
            <color indexed="8"/>
            <rFont val="Times New Roman"/>
            <family val="1"/>
          </rPr>
          <t>Zwiększenia z tytułu np.: zakupu, darowizny, śr.trwałych otrzymanych na podstawie leasingu finansowego</t>
        </r>
      </text>
    </comment>
    <comment ref="F27" authorId="0">
      <text>
        <r>
          <rPr>
            <b/>
            <sz val="8"/>
            <color indexed="8"/>
            <rFont val="Times New Roman"/>
            <family val="1"/>
          </rPr>
          <t>Przejecie środków trwałych w budowie, które uprzednio wymagały budowy, montażu lub zostały ulepszone</t>
        </r>
      </text>
    </comment>
    <comment ref="D38" authorId="0">
      <text>
        <r>
          <rPr>
            <b/>
            <sz val="8"/>
            <color indexed="8"/>
            <rFont val="Times New Roman"/>
            <family val="1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<sst xmlns="http://schemas.openxmlformats.org/spreadsheetml/2006/main" count="278" uniqueCount="189">
  <si>
    <t xml:space="preserve">Stowarzyszenie Przyjaciół HZA "Krajki" </t>
  </si>
  <si>
    <t>rok 2007</t>
  </si>
  <si>
    <t>Siedziba stowarzyszenia – Łódź, Al..Wyszyńskiego 86</t>
  </si>
  <si>
    <t>Początek działalności - 1993  r.</t>
  </si>
  <si>
    <t>a. Stosowane metody wyceny aktywów i pasywów</t>
  </si>
  <si>
    <t>Wyszczególnienie</t>
  </si>
  <si>
    <t>Przyjęte metody wyceny w zasadach (polityce) rachunkowości</t>
  </si>
  <si>
    <t>Środki trwałe</t>
  </si>
  <si>
    <t xml:space="preserve">Wg cen nabycia ,a na dzień bilansowy pomniejszone </t>
  </si>
  <si>
    <t>Wartości niematerialne i prawne</t>
  </si>
  <si>
    <t xml:space="preserve">o odpisy amortyzacyjne , jeżeli wartośc była większa </t>
  </si>
  <si>
    <t>niż 3.500,- zł</t>
  </si>
  <si>
    <t>Jeżeli wartość jest niższa niż 3500 zł są umarzane jednorazowo po ich wydaniu do użytkowania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</si>
  <si>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</si>
  <si>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</si>
  <si>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</si>
  <si>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</si>
  <si>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Nie ma zmiany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</si>
  <si>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</si>
  <si>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</si>
  <si>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</si>
  <si>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</si>
  <si>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</si>
  <si>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</si>
  <si>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Przyjęte przez stowarzyszenie zasady rachunkowości stosowane były w sposób ciągły i są one zgodne z zasadami stosowanymi w poprzednim roku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</si>
  <si>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</si>
  <si>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</si>
  <si>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</si>
  <si>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</si>
  <si>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</si>
  <si>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</si>
  <si>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1. grunty (w tym prawo użytkowania gruntu)</t>
  </si>
  <si>
    <t>Rozchody</t>
  </si>
  <si>
    <t>Stan na koniec roku obrotowego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</si>
  <si>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</si>
  <si>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</si>
  <si>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</si>
  <si>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</si>
  <si>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</si>
  <si>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</si>
  <si>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</si>
  <si>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</si>
  <si>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</si>
  <si>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</si>
  <si>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</si>
  <si>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</si>
  <si>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</si>
  <si>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</si>
  <si>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</si>
  <si>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</si>
  <si>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</si>
  <si>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</si>
  <si>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</si>
  <si>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</si>
  <si>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</si>
  <si>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</si>
  <si>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</si>
  <si>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</si>
  <si>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</si>
  <si>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</si>
  <si>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</si>
  <si>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</si>
  <si>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</si>
  <si>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</si>
  <si>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</si>
  <si>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</si>
  <si>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</si>
  <si>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</si>
  <si>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</si>
  <si>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</si>
  <si>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</si>
  <si>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</si>
  <si>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</si>
  <si>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</si>
  <si>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</si>
  <si>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</si>
  <si>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</si>
  <si>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</si>
  <si>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</si>
  <si>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</si>
  <si>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</si>
  <si>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</si>
  <si>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</si>
  <si>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</si>
  <si>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</si>
  <si>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</si>
  <si>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</si>
  <si>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</si>
  <si>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</si>
  <si>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</si>
  <si>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</si>
  <si>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</si>
  <si>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</si>
  <si>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</si>
  <si>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</si>
  <si>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</si>
  <si>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</si>
  <si>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</si>
  <si>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</si>
  <si>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</si>
  <si>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</si>
  <si>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</si>
  <si>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</si>
  <si>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</si>
  <si>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</si>
  <si>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</si>
  <si>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</si>
  <si>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</si>
  <si>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</si>
  <si>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</si>
  <si>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</si>
  <si>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Ogółem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</si>
  <si>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</si>
  <si>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</si>
  <si>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</si>
  <si>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</si>
  <si>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 xml:space="preserve">a. Przychody z działalności statutowej </t>
  </si>
  <si>
    <t xml:space="preserve">Przychody z działalności statutowej </t>
  </si>
  <si>
    <t>(wyszczególnienie)</t>
  </si>
  <si>
    <t>Składki brutto określone statutem</t>
  </si>
  <si>
    <t>Dofinansowanie Kuratorium Oświaty</t>
  </si>
  <si>
    <t>Darowizny - firmy</t>
  </si>
  <si>
    <t>Darowizny - osoby fizyczne</t>
  </si>
  <si>
    <t>Koncerty</t>
  </si>
  <si>
    <t>Wpłaty uczestników na szkolenie letnie</t>
  </si>
  <si>
    <t>Przychody z działalności statutowej odpłatnej</t>
  </si>
  <si>
    <t>Pozostałe przychody określone statutem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</si>
  <si>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</si>
  <si>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</si>
  <si>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</si>
  <si>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</si>
  <si>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</si>
  <si>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</si>
  <si>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</si>
  <si>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</si>
  <si>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</si>
  <si>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</si>
  <si>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</si>
  <si>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</si>
  <si>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 xml:space="preserve">Koszty realizacji działalności statutowej </t>
  </si>
  <si>
    <t>działalność statutowa</t>
  </si>
  <si>
    <t>szkolenie letnie</t>
  </si>
  <si>
    <t>Projekcja filmowe</t>
  </si>
  <si>
    <t>świadczenia niepieniężne:</t>
  </si>
  <si>
    <t xml:space="preserve">Koszty realizacji działalności statutowej odpłatnej </t>
  </si>
  <si>
    <t>świadczenia pieniężne:</t>
  </si>
  <si>
    <t>Pozostałe koszty realizacji zadań statutowych</t>
  </si>
  <si>
    <t>świadczenia pieniężne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</si>
  <si>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</si>
  <si>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</si>
  <si>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</si>
  <si>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</si>
  <si>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</si>
  <si>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</si>
  <si>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</si>
  <si>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</si>
  <si>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</si>
  <si>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</si>
  <si>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</si>
  <si>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</si>
  <si>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</si>
  <si>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</si>
  <si>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</si>
  <si>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</si>
  <si>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</si>
  <si>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</si>
  <si>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</si>
  <si>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</si>
  <si>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</si>
  <si>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</si>
  <si>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</si>
  <si>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</si>
  <si>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</si>
  <si>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</si>
  <si>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</si>
  <si>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</si>
  <si>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</si>
  <si>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</si>
  <si>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</si>
  <si>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</si>
  <si>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nadwyzka przychodów nad kosztami</t>
  </si>
  <si>
    <t>nadwyżka kosztów nad przychodami</t>
  </si>
  <si>
    <t>Zobowiązania związane z działalnością statutową:</t>
  </si>
  <si>
    <t>1. gwarancje</t>
  </si>
  <si>
    <t>2. poręczenia</t>
  </si>
  <si>
    <t>3. kaucje i wadia</t>
  </si>
  <si>
    <t>4. inne zobowiązania</t>
  </si>
  <si>
    <t xml:space="preserve">Stowarzyszenie nie prowadzi działalności gospodarczej ,nie udzieliło żadnych gwarancji </t>
  </si>
  <si>
    <t>ani poręczeń związanych z działalnością statutową.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</si>
</sst>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 ;\-#,##0.00\ "/>
    <numFmt numFmtId="166" formatCode="#,##0.00"/>
    <numFmt numFmtId="167" formatCode="_-* #,##0.00\ _z_ł_-;\-* #,##0.00\ _z_ł_-;_-* \-??\ _z_ł_-;_-@_-"/>
    <numFmt numFmtId="168" formatCode="@"/>
  </numFmts>
  <fonts count="7">
    <font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0" fillId="3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 wrapText="1"/>
    </xf>
    <xf numFmtId="164" fontId="0" fillId="3" borderId="1" xfId="0" applyFont="1" applyFill="1" applyBorder="1" applyAlignment="1">
      <alignment horizontal="left" wrapText="1"/>
    </xf>
    <xf numFmtId="164" fontId="0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left"/>
    </xf>
    <xf numFmtId="164" fontId="0" fillId="0" borderId="3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4" xfId="0" applyFont="1" applyBorder="1" applyAlignment="1">
      <alignment horizontal="center" wrapText="1"/>
    </xf>
    <xf numFmtId="164" fontId="0" fillId="2" borderId="5" xfId="0" applyFont="1" applyFill="1" applyBorder="1" applyAlignment="1">
      <alignment wrapText="1"/>
    </xf>
    <xf numFmtId="164" fontId="0" fillId="2" borderId="6" xfId="0" applyFill="1" applyBorder="1" applyAlignment="1">
      <alignment horizontal="center" wrapText="1"/>
    </xf>
    <xf numFmtId="165" fontId="3" fillId="4" borderId="7" xfId="0" applyNumberFormat="1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2" borderId="3" xfId="0" applyFont="1" applyFill="1" applyBorder="1" applyAlignment="1">
      <alignment wrapText="1"/>
    </xf>
    <xf numFmtId="164" fontId="0" fillId="2" borderId="1" xfId="0" applyFill="1" applyBorder="1" applyAlignment="1">
      <alignment horizontal="center"/>
    </xf>
    <xf numFmtId="164" fontId="0" fillId="2" borderId="1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 horizontal="center"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3" fillId="0" borderId="8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0" fillId="0" borderId="3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3" fillId="0" borderId="10" xfId="0" applyFont="1" applyBorder="1" applyAlignment="1">
      <alignment horizontal="left"/>
    </xf>
    <xf numFmtId="166" fontId="0" fillId="2" borderId="1" xfId="0" applyNumberFormat="1" applyFill="1" applyBorder="1" applyAlignment="1">
      <alignment/>
    </xf>
    <xf numFmtId="164" fontId="0" fillId="0" borderId="4" xfId="0" applyFont="1" applyBorder="1" applyAlignment="1">
      <alignment wrapText="1"/>
    </xf>
    <xf numFmtId="164" fontId="0" fillId="0" borderId="0" xfId="0" applyAlignment="1">
      <alignment wrapText="1"/>
    </xf>
    <xf numFmtId="166" fontId="0" fillId="5" borderId="4" xfId="0" applyNumberFormat="1" applyFill="1" applyBorder="1" applyAlignment="1">
      <alignment/>
    </xf>
    <xf numFmtId="164" fontId="3" fillId="0" borderId="5" xfId="0" applyFont="1" applyBorder="1" applyAlignment="1">
      <alignment wrapText="1"/>
    </xf>
    <xf numFmtId="166" fontId="3" fillId="4" borderId="6" xfId="0" applyNumberFormat="1" applyFont="1" applyFill="1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Border="1" applyAlignment="1">
      <alignment/>
    </xf>
    <xf numFmtId="166" fontId="3" fillId="4" borderId="7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3" fillId="0" borderId="8" xfId="0" applyFont="1" applyFill="1" applyBorder="1" applyAlignment="1">
      <alignment horizontal="left" wrapText="1"/>
    </xf>
    <xf numFmtId="164" fontId="3" fillId="0" borderId="9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wrapText="1"/>
    </xf>
    <xf numFmtId="164" fontId="3" fillId="0" borderId="10" xfId="0" applyFont="1" applyFill="1" applyBorder="1" applyAlignment="1">
      <alignment horizontal="left" wrapText="1"/>
    </xf>
    <xf numFmtId="164" fontId="0" fillId="0" borderId="4" xfId="0" applyFont="1" applyFill="1" applyBorder="1" applyAlignment="1">
      <alignment wrapText="1"/>
    </xf>
    <xf numFmtId="166" fontId="0" fillId="4" borderId="1" xfId="0" applyNumberFormat="1" applyFill="1" applyBorder="1" applyAlignment="1">
      <alignment/>
    </xf>
    <xf numFmtId="166" fontId="0" fillId="4" borderId="4" xfId="0" applyNumberFormat="1" applyFill="1" applyBorder="1" applyAlignment="1">
      <alignment/>
    </xf>
    <xf numFmtId="164" fontId="3" fillId="0" borderId="2" xfId="0" applyFont="1" applyFill="1" applyBorder="1" applyAlignment="1">
      <alignment horizontal="left" wrapText="1"/>
    </xf>
    <xf numFmtId="164" fontId="0" fillId="0" borderId="3" xfId="0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3" xfId="0" applyFont="1" applyFill="1" applyBorder="1" applyAlignment="1">
      <alignment wrapText="1"/>
    </xf>
    <xf numFmtId="166" fontId="0" fillId="2" borderId="1" xfId="15" applyNumberFormat="1" applyFont="1" applyFill="1" applyBorder="1" applyAlignment="1" applyProtection="1">
      <alignment/>
      <protection/>
    </xf>
    <xf numFmtId="166" fontId="3" fillId="4" borderId="4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66" fontId="0" fillId="2" borderId="6" xfId="15" applyNumberFormat="1" applyFont="1" applyFill="1" applyBorder="1" applyAlignment="1" applyProtection="1">
      <alignment/>
      <protection/>
    </xf>
    <xf numFmtId="166" fontId="3" fillId="4" borderId="7" xfId="15" applyNumberFormat="1" applyFont="1" applyFill="1" applyBorder="1" applyAlignment="1" applyProtection="1">
      <alignment/>
      <protection/>
    </xf>
    <xf numFmtId="166" fontId="0" fillId="2" borderId="1" xfId="0" applyNumberForma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6" fontId="3" fillId="4" borderId="6" xfId="0" applyNumberFormat="1" applyFont="1" applyFill="1" applyBorder="1" applyAlignment="1">
      <alignment/>
    </xf>
    <xf numFmtId="164" fontId="0" fillId="0" borderId="3" xfId="0" applyFont="1" applyBorder="1" applyAlignment="1">
      <alignment horizontal="center" wrapText="1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0" fillId="0" borderId="4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left" wrapText="1"/>
    </xf>
    <xf numFmtId="166" fontId="0" fillId="2" borderId="1" xfId="0" applyNumberFormat="1" applyFill="1" applyBorder="1" applyAlignment="1">
      <alignment horizontal="right" wrapText="1"/>
    </xf>
    <xf numFmtId="166" fontId="3" fillId="4" borderId="4" xfId="0" applyNumberFormat="1" applyFont="1" applyFill="1" applyBorder="1" applyAlignment="1">
      <alignment horizontal="right" wrapText="1"/>
    </xf>
    <xf numFmtId="164" fontId="0" fillId="0" borderId="3" xfId="0" applyFont="1" applyBorder="1" applyAlignment="1">
      <alignment horizontal="left" wrapText="1"/>
    </xf>
    <xf numFmtId="166" fontId="0" fillId="2" borderId="1" xfId="0" applyNumberFormat="1" applyFill="1" applyBorder="1" applyAlignment="1">
      <alignment horizontal="right"/>
    </xf>
    <xf numFmtId="166" fontId="3" fillId="4" borderId="6" xfId="0" applyNumberFormat="1" applyFont="1" applyFill="1" applyBorder="1" applyAlignment="1">
      <alignment horizontal="right"/>
    </xf>
    <xf numFmtId="166" fontId="3" fillId="4" borderId="7" xfId="0" applyNumberFormat="1" applyFont="1" applyFill="1" applyBorder="1" applyAlignment="1">
      <alignment horizontal="right"/>
    </xf>
    <xf numFmtId="164" fontId="3" fillId="0" borderId="0" xfId="0" applyFont="1" applyBorder="1" applyAlignment="1">
      <alignment horizontal="left" wrapText="1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3" xfId="0" applyFont="1" applyBorder="1" applyAlignment="1">
      <alignment/>
    </xf>
    <xf numFmtId="166" fontId="3" fillId="4" borderId="1" xfId="0" applyNumberFormat="1" applyFont="1" applyFill="1" applyBorder="1" applyAlignment="1">
      <alignment/>
    </xf>
    <xf numFmtId="166" fontId="3" fillId="4" borderId="4" xfId="0" applyNumberFormat="1" applyFont="1" applyFill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Border="1" applyAlignment="1">
      <alignment/>
    </xf>
    <xf numFmtId="166" fontId="0" fillId="2" borderId="1" xfId="0" applyNumberFormat="1" applyFill="1" applyBorder="1" applyAlignment="1">
      <alignment wrapText="1"/>
    </xf>
    <xf numFmtId="166" fontId="3" fillId="4" borderId="1" xfId="0" applyNumberFormat="1" applyFont="1" applyFill="1" applyBorder="1" applyAlignment="1">
      <alignment wrapText="1"/>
    </xf>
    <xf numFmtId="166" fontId="3" fillId="4" borderId="4" xfId="0" applyNumberFormat="1" applyFont="1" applyFill="1" applyBorder="1" applyAlignment="1">
      <alignment wrapText="1"/>
    </xf>
    <xf numFmtId="164" fontId="3" fillId="0" borderId="5" xfId="0" applyFont="1" applyBorder="1" applyAlignment="1">
      <alignment horizontal="left"/>
    </xf>
    <xf numFmtId="164" fontId="3" fillId="0" borderId="3" xfId="0" applyFont="1" applyBorder="1" applyAlignment="1">
      <alignment wrapText="1"/>
    </xf>
    <xf numFmtId="166" fontId="0" fillId="2" borderId="4" xfId="0" applyNumberFormat="1" applyFill="1" applyBorder="1" applyAlignment="1">
      <alignment/>
    </xf>
    <xf numFmtId="164" fontId="0" fillId="0" borderId="5" xfId="0" applyFont="1" applyBorder="1" applyAlignment="1">
      <alignment wrapText="1"/>
    </xf>
    <xf numFmtId="166" fontId="0" fillId="2" borderId="6" xfId="0" applyNumberForma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 wrapText="1"/>
    </xf>
    <xf numFmtId="164" fontId="3" fillId="0" borderId="2" xfId="0" applyFont="1" applyBorder="1" applyAlignment="1">
      <alignment horizontal="left" wrapText="1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11" xfId="0" applyFont="1" applyBorder="1" applyAlignment="1">
      <alignment/>
    </xf>
    <xf numFmtId="166" fontId="3" fillId="4" borderId="13" xfId="0" applyNumberFormat="1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3" fillId="0" borderId="11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8" fontId="3" fillId="0" borderId="0" xfId="0" applyNumberFormat="1" applyFont="1" applyBorder="1" applyAlignment="1">
      <alignment horizontal="left" wrapText="1"/>
    </xf>
    <xf numFmtId="168" fontId="3" fillId="0" borderId="11" xfId="0" applyNumberFormat="1" applyFont="1" applyBorder="1" applyAlignment="1">
      <alignment wrapText="1"/>
    </xf>
    <xf numFmtId="168" fontId="5" fillId="4" borderId="3" xfId="0" applyNumberFormat="1" applyFont="1" applyFill="1" applyBorder="1" applyAlignment="1">
      <alignment wrapText="1"/>
    </xf>
    <xf numFmtId="166" fontId="5" fillId="4" borderId="4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 wrapText="1"/>
    </xf>
    <xf numFmtId="166" fontId="0" fillId="2" borderId="4" xfId="0" applyNumberFormat="1" applyFont="1" applyFill="1" applyBorder="1" applyAlignment="1">
      <alignment/>
    </xf>
    <xf numFmtId="168" fontId="3" fillId="0" borderId="3" xfId="0" applyNumberFormat="1" applyFont="1" applyBorder="1" applyAlignment="1">
      <alignment wrapText="1"/>
    </xf>
    <xf numFmtId="168" fontId="3" fillId="0" borderId="3" xfId="0" applyNumberFormat="1" applyFont="1" applyFill="1" applyBorder="1" applyAlignment="1">
      <alignment wrapText="1"/>
    </xf>
    <xf numFmtId="168" fontId="0" fillId="4" borderId="3" xfId="0" applyNumberFormat="1" applyFont="1" applyFill="1" applyBorder="1" applyAlignment="1">
      <alignment wrapText="1"/>
    </xf>
    <xf numFmtId="168" fontId="0" fillId="0" borderId="3" xfId="0" applyNumberFormat="1" applyFont="1" applyBorder="1" applyAlignment="1">
      <alignment wrapText="1"/>
    </xf>
    <xf numFmtId="168" fontId="0" fillId="0" borderId="5" xfId="0" applyNumberFormat="1" applyFont="1" applyBorder="1" applyAlignment="1">
      <alignment wrapText="1"/>
    </xf>
    <xf numFmtId="168" fontId="0" fillId="0" borderId="0" xfId="0" applyNumberFormat="1" applyAlignment="1">
      <alignment wrapText="1"/>
    </xf>
    <xf numFmtId="164" fontId="0" fillId="0" borderId="5" xfId="0" applyFont="1" applyFill="1" applyBorder="1" applyAlignment="1">
      <alignment wrapText="1"/>
    </xf>
    <xf numFmtId="168" fontId="3" fillId="0" borderId="3" xfId="0" applyNumberFormat="1" applyFont="1" applyBorder="1" applyAlignment="1">
      <alignment/>
    </xf>
    <xf numFmtId="166" fontId="3" fillId="2" borderId="1" xfId="0" applyNumberFormat="1" applyFont="1" applyFill="1" applyBorder="1" applyAlignment="1">
      <alignment/>
    </xf>
    <xf numFmtId="166" fontId="3" fillId="2" borderId="4" xfId="0" applyNumberFormat="1" applyFont="1" applyFill="1" applyBorder="1" applyAlignment="1">
      <alignment/>
    </xf>
    <xf numFmtId="168" fontId="0" fillId="0" borderId="3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168" fontId="3" fillId="0" borderId="0" xfId="0" applyNumberFormat="1" applyFont="1" applyFill="1" applyBorder="1" applyAlignment="1">
      <alignment horizontal="left"/>
    </xf>
    <xf numFmtId="164" fontId="0" fillId="4" borderId="3" xfId="0" applyFont="1" applyFill="1" applyBorder="1" applyAlignment="1">
      <alignment/>
    </xf>
    <xf numFmtId="168" fontId="0" fillId="2" borderId="3" xfId="0" applyNumberFormat="1" applyFill="1" applyBorder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3" width="18.421875" style="0" customWidth="1"/>
    <col min="4" max="4" width="19.00390625" style="0" customWidth="1"/>
    <col min="5" max="5" width="15.140625" style="0" customWidth="1"/>
    <col min="6" max="6" width="18.00390625" style="0" customWidth="1"/>
    <col min="7" max="7" width="14.140625" style="0" customWidth="1"/>
    <col min="8" max="8" width="12.421875" style="0" customWidth="1"/>
    <col min="9" max="9" width="12.57421875" style="0" customWidth="1"/>
    <col min="10" max="10" width="10.7109375" style="0" customWidth="1"/>
  </cols>
  <sheetData>
    <row r="1" spans="2:8" ht="27">
      <c r="B1" s="1" t="s">
        <v>0</v>
      </c>
      <c r="C1" s="1"/>
      <c r="D1" s="1"/>
      <c r="E1" s="1"/>
      <c r="F1" s="1"/>
      <c r="G1" s="1"/>
      <c r="H1" s="1"/>
    </row>
    <row r="2" spans="2:8" ht="29.25">
      <c r="B2" s="2" t="s">
        <v>1</v>
      </c>
      <c r="C2" s="2"/>
      <c r="D2" s="2"/>
      <c r="E2" s="2"/>
      <c r="F2" s="2"/>
      <c r="G2" s="2"/>
      <c r="H2" s="2"/>
    </row>
    <row r="3" spans="2:8" ht="29.25">
      <c r="B3" s="3"/>
      <c r="C3" s="3"/>
      <c r="D3" s="3"/>
      <c r="E3" s="3"/>
      <c r="F3" s="3"/>
      <c r="G3" s="3"/>
      <c r="H3" s="3"/>
    </row>
    <row r="4" ht="12.75">
      <c r="B4" s="4" t="s">
        <v>2</v>
      </c>
    </row>
    <row r="5" ht="12.75">
      <c r="B5" t="s">
        <v>3</v>
      </c>
    </row>
    <row r="6" spans="2:6" ht="12.75">
      <c r="B6" s="5" t="s">
        <v>4</v>
      </c>
      <c r="C6" s="5"/>
      <c r="D6" s="5"/>
      <c r="E6" s="5"/>
      <c r="F6" s="5"/>
    </row>
    <row r="7" spans="2:6" ht="12.75">
      <c r="B7" s="6" t="s">
        <v>5</v>
      </c>
      <c r="C7" s="6"/>
      <c r="D7" s="6" t="s">
        <v>6</v>
      </c>
      <c r="E7" s="6"/>
      <c r="F7" s="6"/>
    </row>
    <row r="8" spans="2:6" ht="12.75" customHeight="1">
      <c r="B8" s="7" t="s">
        <v>7</v>
      </c>
      <c r="C8" s="7"/>
      <c r="D8" s="8" t="s">
        <v>8</v>
      </c>
      <c r="E8" s="8"/>
      <c r="F8" s="8"/>
    </row>
    <row r="9" spans="2:6" ht="12.75" customHeight="1">
      <c r="B9" s="7" t="s">
        <v>9</v>
      </c>
      <c r="C9" s="7"/>
      <c r="D9" s="9" t="s">
        <v>10</v>
      </c>
      <c r="E9" s="9"/>
      <c r="F9" s="9"/>
    </row>
    <row r="10" spans="2:6" ht="12.75" customHeight="1">
      <c r="B10" s="7"/>
      <c r="C10" s="7"/>
      <c r="D10" s="6" t="s">
        <v>11</v>
      </c>
      <c r="E10" s="6"/>
      <c r="F10" s="6"/>
    </row>
    <row r="11" spans="2:6" ht="31.5" customHeight="1">
      <c r="B11" s="10"/>
      <c r="C11" s="10"/>
      <c r="D11" s="10" t="s">
        <v>12</v>
      </c>
      <c r="E11" s="10"/>
      <c r="F11" s="10"/>
    </row>
    <row r="14" spans="2:6" ht="12.75">
      <c r="B14" s="11" t="s">
        <v>13</v>
      </c>
      <c r="C14" s="11"/>
      <c r="D14" s="11"/>
      <c r="E14" s="11"/>
      <c r="F14" s="11"/>
    </row>
    <row r="15" spans="2:6" ht="24.75" customHeight="1">
      <c r="B15" s="12" t="s">
        <v>14</v>
      </c>
      <c r="C15" s="13" t="s">
        <v>15</v>
      </c>
      <c r="D15" s="13"/>
      <c r="E15" s="14" t="s">
        <v>16</v>
      </c>
      <c r="F15" s="14"/>
    </row>
    <row r="16" spans="2:6" ht="12.75">
      <c r="B16" s="15" t="s">
        <v>17</v>
      </c>
      <c r="C16" s="16"/>
      <c r="D16" s="16"/>
      <c r="E16" s="17">
        <v>0</v>
      </c>
      <c r="F16" s="17"/>
    </row>
    <row r="19" spans="2:6" ht="12.75">
      <c r="B19" s="11" t="s">
        <v>18</v>
      </c>
      <c r="C19" s="11"/>
      <c r="D19" s="11"/>
      <c r="E19" s="11"/>
      <c r="F19" s="11"/>
    </row>
    <row r="20" spans="2:6" ht="12.75">
      <c r="B20" s="12" t="s">
        <v>19</v>
      </c>
      <c r="C20" s="13" t="s">
        <v>20</v>
      </c>
      <c r="D20" s="13"/>
      <c r="E20" s="18" t="s">
        <v>21</v>
      </c>
      <c r="F20" s="18"/>
    </row>
    <row r="21" spans="2:6" ht="12.75">
      <c r="B21" s="12"/>
      <c r="C21" s="13"/>
      <c r="D21" s="13"/>
      <c r="E21" s="13" t="s">
        <v>22</v>
      </c>
      <c r="F21" s="18" t="s">
        <v>23</v>
      </c>
    </row>
    <row r="22" spans="2:6" ht="63.75">
      <c r="B22" s="19" t="s">
        <v>24</v>
      </c>
      <c r="C22" s="20"/>
      <c r="D22" s="20"/>
      <c r="E22" s="21"/>
      <c r="F22" s="22"/>
    </row>
    <row r="23" spans="2:6" ht="12.75">
      <c r="B23" s="23"/>
      <c r="C23" s="24"/>
      <c r="D23" s="24"/>
      <c r="E23" s="25"/>
      <c r="F23" s="26"/>
    </row>
    <row r="26" spans="2:6" ht="12.75">
      <c r="B26" s="27" t="s">
        <v>25</v>
      </c>
      <c r="C26" s="28"/>
      <c r="D26" s="28"/>
      <c r="E26" s="28"/>
      <c r="F26" s="28"/>
    </row>
    <row r="27" spans="2:8" ht="25.5">
      <c r="B27" s="29" t="s">
        <v>26</v>
      </c>
      <c r="C27" s="30" t="s">
        <v>27</v>
      </c>
      <c r="D27" s="30" t="s">
        <v>28</v>
      </c>
      <c r="E27" s="30" t="s">
        <v>29</v>
      </c>
      <c r="F27" s="30" t="s">
        <v>30</v>
      </c>
      <c r="G27" s="28"/>
      <c r="H27" s="31"/>
    </row>
    <row r="28" spans="2:10" ht="38.25">
      <c r="B28" s="29" t="s">
        <v>31</v>
      </c>
      <c r="C28" s="32">
        <v>0</v>
      </c>
      <c r="D28" s="32"/>
      <c r="E28" s="32"/>
      <c r="F28" s="32"/>
      <c r="G28" s="30" t="s">
        <v>32</v>
      </c>
      <c r="H28" s="33" t="s">
        <v>33</v>
      </c>
      <c r="I28" s="34"/>
      <c r="J28" s="34"/>
    </row>
    <row r="29" spans="2:8" ht="24.75">
      <c r="B29" s="29" t="s">
        <v>34</v>
      </c>
      <c r="C29" s="32">
        <v>0</v>
      </c>
      <c r="D29" s="32"/>
      <c r="E29" s="32"/>
      <c r="F29" s="32"/>
      <c r="G29" s="32"/>
      <c r="H29" s="35">
        <f>C28+D28+E28+F28-G29</f>
        <v>0</v>
      </c>
    </row>
    <row r="30" spans="2:8" ht="12.75">
      <c r="B30" s="29" t="s">
        <v>35</v>
      </c>
      <c r="C30" s="32">
        <v>0</v>
      </c>
      <c r="D30" s="32"/>
      <c r="E30" s="32"/>
      <c r="F30" s="32"/>
      <c r="G30" s="32"/>
      <c r="H30" s="35">
        <f>C29+D29+E29+F29-G30</f>
        <v>0</v>
      </c>
    </row>
    <row r="31" spans="2:8" ht="12.75">
      <c r="B31" s="29" t="s">
        <v>36</v>
      </c>
      <c r="C31" s="32">
        <v>0</v>
      </c>
      <c r="D31" s="32"/>
      <c r="E31" s="32"/>
      <c r="F31" s="32"/>
      <c r="G31" s="32"/>
      <c r="H31" s="35">
        <f>C30+D30+E30+F30-G31</f>
        <v>0</v>
      </c>
    </row>
    <row r="32" spans="2:8" ht="12.75">
      <c r="B32" s="29" t="s">
        <v>37</v>
      </c>
      <c r="C32" s="32">
        <v>0</v>
      </c>
      <c r="D32" s="32"/>
      <c r="E32" s="32"/>
      <c r="F32" s="32"/>
      <c r="G32" s="32"/>
      <c r="H32" s="35">
        <f>C31+D31+E31+F31-G32</f>
        <v>0</v>
      </c>
    </row>
    <row r="33" spans="2:8" ht="12.75">
      <c r="B33" s="36" t="s">
        <v>38</v>
      </c>
      <c r="C33" s="37">
        <f aca="true" t="shared" si="0" ref="C33:H34">SUM(C28:C32)</f>
        <v>0</v>
      </c>
      <c r="D33" s="37">
        <f t="shared" si="0"/>
        <v>0</v>
      </c>
      <c r="E33" s="37">
        <f t="shared" si="0"/>
        <v>0</v>
      </c>
      <c r="F33" s="37">
        <f t="shared" si="0"/>
        <v>0</v>
      </c>
      <c r="G33" s="32"/>
      <c r="H33" s="35">
        <f>C32+D32+E32+F32-G33</f>
        <v>0</v>
      </c>
    </row>
    <row r="34" spans="1:10" ht="12.75">
      <c r="A34" s="4"/>
      <c r="B34" s="38"/>
      <c r="C34" s="39"/>
      <c r="D34" s="39"/>
      <c r="E34" s="39"/>
      <c r="F34" s="39"/>
      <c r="G34" s="37">
        <f t="shared" si="0"/>
        <v>0</v>
      </c>
      <c r="H34" s="40">
        <f t="shared" si="0"/>
        <v>0</v>
      </c>
      <c r="I34" s="4"/>
      <c r="J34" s="4"/>
    </row>
    <row r="35" spans="1:10" ht="12.75">
      <c r="A35" s="4"/>
      <c r="B35" s="38"/>
      <c r="C35" s="39"/>
      <c r="D35" s="39"/>
      <c r="E35" s="39"/>
      <c r="F35" s="39"/>
      <c r="G35" s="41"/>
      <c r="H35" s="41"/>
      <c r="I35" s="4"/>
      <c r="J35" s="4"/>
    </row>
    <row r="36" spans="7:8" ht="12.75">
      <c r="G36" s="39"/>
      <c r="H36" s="39"/>
    </row>
    <row r="37" spans="2:6" ht="25.5">
      <c r="B37" s="42" t="s">
        <v>39</v>
      </c>
      <c r="C37" s="43"/>
      <c r="D37" s="43"/>
      <c r="E37" s="43"/>
      <c r="F37" s="43"/>
    </row>
    <row r="38" spans="2:10" ht="12.75" customHeight="1">
      <c r="B38" s="29" t="s">
        <v>26</v>
      </c>
      <c r="C38" s="30" t="s">
        <v>27</v>
      </c>
      <c r="D38" s="30" t="s">
        <v>28</v>
      </c>
      <c r="E38" s="44" t="s">
        <v>40</v>
      </c>
      <c r="F38" s="44" t="s">
        <v>41</v>
      </c>
      <c r="G38" s="43"/>
      <c r="H38" s="43"/>
      <c r="I38" s="43"/>
      <c r="J38" s="45"/>
    </row>
    <row r="39" spans="2:10" ht="63.75">
      <c r="B39" s="29" t="s">
        <v>31</v>
      </c>
      <c r="C39" s="32">
        <v>0</v>
      </c>
      <c r="D39" s="32">
        <v>0</v>
      </c>
      <c r="E39" s="32">
        <v>0</v>
      </c>
      <c r="F39" s="32">
        <v>0</v>
      </c>
      <c r="G39" s="44" t="s">
        <v>42</v>
      </c>
      <c r="H39" s="44" t="s">
        <v>33</v>
      </c>
      <c r="I39" s="44" t="s">
        <v>43</v>
      </c>
      <c r="J39" s="46" t="s">
        <v>44</v>
      </c>
    </row>
    <row r="40" spans="2:10" ht="25.5">
      <c r="B40" s="29" t="s">
        <v>34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47">
        <f>C39-D39+E39+F39-G40</f>
        <v>0</v>
      </c>
      <c r="I40" s="47">
        <f>C28-C39</f>
        <v>0</v>
      </c>
      <c r="J40" s="48">
        <f>H29-H40</f>
        <v>0</v>
      </c>
    </row>
    <row r="41" spans="2:10" ht="12.75">
      <c r="B41" s="29" t="s">
        <v>35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47">
        <f>C40-D40+E40+F40-G41</f>
        <v>0</v>
      </c>
      <c r="I41" s="47">
        <f>C29-C40</f>
        <v>0</v>
      </c>
      <c r="J41" s="48">
        <f>H30-H41</f>
        <v>0</v>
      </c>
    </row>
    <row r="42" spans="2:10" ht="12.75">
      <c r="B42" s="29" t="s">
        <v>36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47">
        <f>C41-D41+E41+F41-G42</f>
        <v>0</v>
      </c>
      <c r="I42" s="47">
        <f>C30-C41</f>
        <v>0</v>
      </c>
      <c r="J42" s="48">
        <f>H31-H42</f>
        <v>0</v>
      </c>
    </row>
    <row r="43" spans="2:10" ht="12.75">
      <c r="B43" s="29" t="s">
        <v>37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47">
        <f>C42-D42+E42+F42-G43</f>
        <v>0</v>
      </c>
      <c r="I43" s="47">
        <f>C31-C42</f>
        <v>0</v>
      </c>
      <c r="J43" s="48">
        <f>H32-H43</f>
        <v>0</v>
      </c>
    </row>
    <row r="44" spans="2:10" ht="12.75">
      <c r="B44" s="36" t="s">
        <v>38</v>
      </c>
      <c r="C44" s="37">
        <f>SUM(C39:C43)</f>
        <v>0</v>
      </c>
      <c r="D44" s="37">
        <f aca="true" t="shared" si="1" ref="D44:J45">SUM(D39:D43)</f>
        <v>0</v>
      </c>
      <c r="E44" s="37">
        <f t="shared" si="1"/>
        <v>0</v>
      </c>
      <c r="F44" s="37">
        <f t="shared" si="1"/>
        <v>0</v>
      </c>
      <c r="G44" s="32">
        <v>0</v>
      </c>
      <c r="H44" s="47">
        <f>C43-D43+E43+F43-G44</f>
        <v>0</v>
      </c>
      <c r="I44" s="47">
        <f>C32-C43</f>
        <v>0</v>
      </c>
      <c r="J44" s="48">
        <f>H33-H44</f>
        <v>0</v>
      </c>
    </row>
    <row r="45" spans="1:10" ht="12.75">
      <c r="A45" s="4"/>
      <c r="B45" s="38"/>
      <c r="C45" s="39"/>
      <c r="D45" s="39"/>
      <c r="E45" s="39"/>
      <c r="F45" s="39"/>
      <c r="G45" s="37">
        <f t="shared" si="1"/>
        <v>0</v>
      </c>
      <c r="H45" s="37">
        <f t="shared" si="1"/>
        <v>0</v>
      </c>
      <c r="I45" s="37">
        <f t="shared" si="1"/>
        <v>0</v>
      </c>
      <c r="J45" s="40">
        <f t="shared" si="1"/>
        <v>0</v>
      </c>
    </row>
    <row r="46" spans="2:9" ht="12.75">
      <c r="B46" s="38"/>
      <c r="C46" s="39"/>
      <c r="D46" s="39"/>
      <c r="E46" s="39"/>
      <c r="F46" s="39"/>
      <c r="G46" s="39"/>
      <c r="H46" s="39"/>
      <c r="I46" s="39"/>
    </row>
    <row r="47" spans="2:9" ht="12.75" customHeight="1">
      <c r="B47" s="49" t="s">
        <v>45</v>
      </c>
      <c r="C47" s="49"/>
      <c r="D47" s="49"/>
      <c r="E47" s="49"/>
      <c r="F47" s="49"/>
      <c r="G47" s="39"/>
      <c r="H47" s="39"/>
      <c r="I47" s="39"/>
    </row>
    <row r="48" spans="2:6" ht="12.75" customHeight="1">
      <c r="B48" s="50"/>
      <c r="C48" s="51" t="s">
        <v>27</v>
      </c>
      <c r="D48" s="51" t="s">
        <v>46</v>
      </c>
      <c r="E48" s="51"/>
      <c r="F48" s="14" t="s">
        <v>33</v>
      </c>
    </row>
    <row r="49" spans="2:6" ht="12.75">
      <c r="B49" s="50"/>
      <c r="C49" s="51"/>
      <c r="D49" s="51" t="s">
        <v>47</v>
      </c>
      <c r="E49" s="51" t="s">
        <v>48</v>
      </c>
      <c r="F49" s="14"/>
    </row>
    <row r="50" spans="2:6" ht="12.75">
      <c r="B50" s="52" t="s">
        <v>49</v>
      </c>
      <c r="C50" s="53">
        <v>0</v>
      </c>
      <c r="D50" s="53">
        <v>0</v>
      </c>
      <c r="E50" s="53">
        <v>0</v>
      </c>
      <c r="F50" s="54">
        <f>C50+D50-E50</f>
        <v>0</v>
      </c>
    </row>
    <row r="51" spans="2:6" ht="12.75">
      <c r="B51" s="55" t="s">
        <v>50</v>
      </c>
      <c r="C51" s="56">
        <v>0</v>
      </c>
      <c r="D51" s="56">
        <v>0</v>
      </c>
      <c r="E51" s="56">
        <v>0</v>
      </c>
      <c r="F51" s="57">
        <f>C51+D51-E51</f>
        <v>0</v>
      </c>
    </row>
    <row r="52" spans="2:6" ht="12.75">
      <c r="B52" s="39"/>
      <c r="C52" s="39"/>
      <c r="D52" s="39"/>
      <c r="E52" s="39"/>
      <c r="F52" s="39"/>
    </row>
    <row r="54" spans="2:6" ht="12.75">
      <c r="B54" s="11" t="s">
        <v>51</v>
      </c>
      <c r="C54" s="11"/>
      <c r="D54" s="11"/>
      <c r="E54" s="11"/>
      <c r="F54" s="11"/>
    </row>
    <row r="55" spans="2:6" ht="12.75" customHeight="1">
      <c r="B55" s="50"/>
      <c r="C55" s="51" t="s">
        <v>27</v>
      </c>
      <c r="D55" s="51" t="s">
        <v>46</v>
      </c>
      <c r="E55" s="51"/>
      <c r="F55" s="14" t="s">
        <v>33</v>
      </c>
    </row>
    <row r="56" spans="2:6" ht="12.75">
      <c r="B56" s="50"/>
      <c r="C56" s="51"/>
      <c r="D56" s="51" t="s">
        <v>47</v>
      </c>
      <c r="E56" s="51" t="s">
        <v>48</v>
      </c>
      <c r="F56" s="14"/>
    </row>
    <row r="57" spans="2:6" ht="12.75">
      <c r="B57" s="29" t="s">
        <v>31</v>
      </c>
      <c r="C57" s="58">
        <v>0</v>
      </c>
      <c r="D57" s="58">
        <v>0</v>
      </c>
      <c r="E57" s="58">
        <v>0</v>
      </c>
      <c r="F57" s="59">
        <f>C57+D57-E57</f>
        <v>0</v>
      </c>
    </row>
    <row r="58" spans="2:6" ht="24.75">
      <c r="B58" s="29" t="s">
        <v>34</v>
      </c>
      <c r="C58" s="58">
        <v>0</v>
      </c>
      <c r="D58" s="58">
        <v>0</v>
      </c>
      <c r="E58" s="58">
        <v>0</v>
      </c>
      <c r="F58" s="59">
        <f>C58+D58-E58</f>
        <v>0</v>
      </c>
    </row>
    <row r="59" spans="2:6" ht="12.75">
      <c r="B59" s="29" t="s">
        <v>35</v>
      </c>
      <c r="C59" s="58">
        <v>0</v>
      </c>
      <c r="D59" s="58">
        <v>0</v>
      </c>
      <c r="E59" s="58">
        <v>0</v>
      </c>
      <c r="F59" s="59">
        <f>C59+D59-E59</f>
        <v>0</v>
      </c>
    </row>
    <row r="60" spans="2:6" ht="12.75">
      <c r="B60" s="29" t="s">
        <v>36</v>
      </c>
      <c r="C60" s="58">
        <v>0</v>
      </c>
      <c r="D60" s="58">
        <v>0</v>
      </c>
      <c r="E60" s="58">
        <v>0</v>
      </c>
      <c r="F60" s="59">
        <f>C60+D60-E60</f>
        <v>0</v>
      </c>
    </row>
    <row r="61" spans="2:6" ht="12.75">
      <c r="B61" s="29" t="s">
        <v>37</v>
      </c>
      <c r="C61" s="58">
        <v>0</v>
      </c>
      <c r="D61" s="58">
        <v>0</v>
      </c>
      <c r="E61" s="58">
        <v>0</v>
      </c>
      <c r="F61" s="59">
        <f>C61+D61-E61</f>
        <v>0</v>
      </c>
    </row>
    <row r="62" spans="2:6" ht="12.75">
      <c r="B62" s="36" t="s">
        <v>38</v>
      </c>
      <c r="C62" s="60">
        <f>SUM(C57:C61)</f>
        <v>0</v>
      </c>
      <c r="D62" s="60">
        <f>SUM(D57:D61)</f>
        <v>0</v>
      </c>
      <c r="E62" s="60">
        <f>SUM(E57:E61)</f>
        <v>0</v>
      </c>
      <c r="F62" s="60">
        <f>SUM(F57:F61)</f>
        <v>0</v>
      </c>
    </row>
    <row r="63" spans="1:10" ht="12.75">
      <c r="A63" s="4"/>
      <c r="G63" s="4"/>
      <c r="H63" s="4"/>
      <c r="I63" s="4"/>
      <c r="J63" s="4"/>
    </row>
    <row r="65" spans="2:6" ht="12.75">
      <c r="B65" s="27" t="s">
        <v>52</v>
      </c>
      <c r="C65" s="27"/>
      <c r="D65" s="27"/>
      <c r="E65" s="27"/>
      <c r="F65" s="27"/>
    </row>
    <row r="66" spans="2:8" ht="24.75">
      <c r="B66" s="61" t="s">
        <v>26</v>
      </c>
      <c r="C66" s="51" t="s">
        <v>27</v>
      </c>
      <c r="D66" s="51" t="s">
        <v>29</v>
      </c>
      <c r="E66" s="51" t="s">
        <v>32</v>
      </c>
      <c r="F66" s="14" t="s">
        <v>33</v>
      </c>
      <c r="G66" s="62"/>
      <c r="H66" s="63"/>
    </row>
    <row r="67" spans="2:7" ht="12.75">
      <c r="B67" s="29" t="s">
        <v>53</v>
      </c>
      <c r="C67" s="32"/>
      <c r="D67" s="32"/>
      <c r="E67" s="32"/>
      <c r="F67" s="48">
        <f>C67+D67-E67</f>
        <v>0</v>
      </c>
      <c r="G67" s="34"/>
    </row>
    <row r="68" spans="2:6" ht="12.75">
      <c r="B68" s="36" t="s">
        <v>38</v>
      </c>
      <c r="C68" s="37">
        <f>SUM(C67:C67)</f>
        <v>0</v>
      </c>
      <c r="D68" s="37">
        <f>SUM(D67:D67)</f>
        <v>0</v>
      </c>
      <c r="E68" s="37">
        <f>SUM(E67:E67)</f>
        <v>0</v>
      </c>
      <c r="F68" s="40">
        <f>SUM(F67:F67)</f>
        <v>0</v>
      </c>
    </row>
    <row r="69" spans="2:6" ht="12.75">
      <c r="B69" s="38"/>
      <c r="C69" s="39"/>
      <c r="D69" s="39"/>
      <c r="E69" s="39"/>
      <c r="F69" s="39"/>
    </row>
    <row r="70" spans="2:6" ht="12.75">
      <c r="B70" s="38"/>
      <c r="C70" s="39"/>
      <c r="D70" s="39"/>
      <c r="E70" s="39"/>
      <c r="F70" s="39"/>
    </row>
    <row r="71" ht="12.75">
      <c r="G71" s="39"/>
    </row>
    <row r="72" spans="2:6" ht="24.75">
      <c r="B72" s="42" t="s">
        <v>54</v>
      </c>
      <c r="C72" s="43"/>
      <c r="D72" s="43"/>
      <c r="E72" s="43"/>
      <c r="F72" s="43"/>
    </row>
    <row r="73" spans="2:9" ht="12.75" customHeight="1">
      <c r="B73" s="61" t="s">
        <v>26</v>
      </c>
      <c r="C73" s="51" t="s">
        <v>27</v>
      </c>
      <c r="D73" s="64" t="s">
        <v>40</v>
      </c>
      <c r="E73" s="64" t="s">
        <v>41</v>
      </c>
      <c r="F73" s="64" t="s">
        <v>42</v>
      </c>
      <c r="G73" s="43"/>
      <c r="H73" s="43"/>
      <c r="I73" s="45"/>
    </row>
    <row r="74" spans="2:9" ht="48.75">
      <c r="B74" s="29" t="s">
        <v>53</v>
      </c>
      <c r="C74" s="32"/>
      <c r="D74" s="32"/>
      <c r="E74" s="32"/>
      <c r="F74" s="32"/>
      <c r="G74" s="64" t="s">
        <v>33</v>
      </c>
      <c r="H74" s="64" t="s">
        <v>43</v>
      </c>
      <c r="I74" s="65" t="s">
        <v>44</v>
      </c>
    </row>
    <row r="75" spans="2:9" ht="12.75">
      <c r="B75" s="36" t="s">
        <v>38</v>
      </c>
      <c r="C75" s="37">
        <f aca="true" t="shared" si="2" ref="C75:I76">SUM(C74:C74)</f>
        <v>0</v>
      </c>
      <c r="D75" s="37">
        <f t="shared" si="2"/>
        <v>0</v>
      </c>
      <c r="E75" s="37">
        <f t="shared" si="2"/>
        <v>0</v>
      </c>
      <c r="F75" s="37">
        <f t="shared" si="2"/>
        <v>0</v>
      </c>
      <c r="G75" s="47">
        <f>C74+D74+E74-F74</f>
        <v>0</v>
      </c>
      <c r="H75" s="47">
        <f>C67-C74</f>
        <v>0</v>
      </c>
      <c r="I75" s="48">
        <f>F67-G75</f>
        <v>0</v>
      </c>
    </row>
    <row r="76" spans="7:9" ht="12.75">
      <c r="G76" s="37">
        <f t="shared" si="2"/>
        <v>0</v>
      </c>
      <c r="H76" s="37">
        <f t="shared" si="2"/>
        <v>0</v>
      </c>
      <c r="I76" s="40">
        <f t="shared" si="2"/>
        <v>0</v>
      </c>
    </row>
    <row r="77" spans="2:6" ht="12.75">
      <c r="B77" s="11" t="s">
        <v>55</v>
      </c>
      <c r="C77" s="11"/>
      <c r="D77" s="11"/>
      <c r="E77" s="11"/>
      <c r="F77" s="11"/>
    </row>
    <row r="78" spans="2:6" ht="12.75" customHeight="1">
      <c r="B78" s="50"/>
      <c r="C78" s="51" t="s">
        <v>27</v>
      </c>
      <c r="D78" s="51" t="s">
        <v>46</v>
      </c>
      <c r="E78" s="51"/>
      <c r="F78" s="14" t="s">
        <v>33</v>
      </c>
    </row>
    <row r="79" spans="2:6" ht="12.75">
      <c r="B79" s="50"/>
      <c r="C79" s="51"/>
      <c r="D79" s="51" t="s">
        <v>47</v>
      </c>
      <c r="E79" s="51" t="s">
        <v>48</v>
      </c>
      <c r="F79" s="14"/>
    </row>
    <row r="80" spans="2:6" ht="12.75">
      <c r="B80" s="66" t="s">
        <v>56</v>
      </c>
      <c r="C80" s="67">
        <v>0</v>
      </c>
      <c r="D80" s="67"/>
      <c r="E80" s="67"/>
      <c r="F80" s="68">
        <f>C80+D80-E80</f>
        <v>0</v>
      </c>
    </row>
    <row r="81" spans="2:6" ht="12.75">
      <c r="B81" s="66" t="s">
        <v>57</v>
      </c>
      <c r="C81" s="67">
        <v>0</v>
      </c>
      <c r="D81" s="67"/>
      <c r="E81" s="67"/>
      <c r="F81" s="68">
        <f aca="true" t="shared" si="3" ref="F81:F87">C81+D81-E81</f>
        <v>0</v>
      </c>
    </row>
    <row r="82" spans="2:6" ht="12.75">
      <c r="B82" s="66" t="s">
        <v>58</v>
      </c>
      <c r="C82" s="67">
        <v>0</v>
      </c>
      <c r="D82" s="67"/>
      <c r="E82" s="67"/>
      <c r="F82" s="68">
        <f t="shared" si="3"/>
        <v>0</v>
      </c>
    </row>
    <row r="83" spans="2:6" ht="12.75">
      <c r="B83" s="66" t="s">
        <v>59</v>
      </c>
      <c r="C83" s="67">
        <v>0</v>
      </c>
      <c r="D83" s="67"/>
      <c r="E83" s="67"/>
      <c r="F83" s="68">
        <f t="shared" si="3"/>
        <v>0</v>
      </c>
    </row>
    <row r="84" spans="2:6" ht="12.75">
      <c r="B84" s="66" t="s">
        <v>60</v>
      </c>
      <c r="C84" s="67">
        <v>0</v>
      </c>
      <c r="D84" s="67"/>
      <c r="E84" s="67"/>
      <c r="F84" s="68">
        <f t="shared" si="3"/>
        <v>0</v>
      </c>
    </row>
    <row r="85" spans="2:6" ht="12.75">
      <c r="B85" s="69" t="s">
        <v>61</v>
      </c>
      <c r="C85" s="67">
        <v>0</v>
      </c>
      <c r="D85" s="70"/>
      <c r="E85" s="70"/>
      <c r="F85" s="68">
        <f t="shared" si="3"/>
        <v>0</v>
      </c>
    </row>
    <row r="86" spans="2:6" ht="12.75">
      <c r="B86" s="69" t="s">
        <v>62</v>
      </c>
      <c r="C86" s="67">
        <v>0</v>
      </c>
      <c r="D86" s="70"/>
      <c r="E86" s="70"/>
      <c r="F86" s="68">
        <f t="shared" si="3"/>
        <v>0</v>
      </c>
    </row>
    <row r="87" spans="2:6" ht="12.75">
      <c r="B87" s="69" t="s">
        <v>63</v>
      </c>
      <c r="C87" s="67">
        <v>0</v>
      </c>
      <c r="D87" s="70"/>
      <c r="E87" s="70"/>
      <c r="F87" s="68">
        <f t="shared" si="3"/>
        <v>0</v>
      </c>
    </row>
    <row r="88" spans="2:6" ht="12.75">
      <c r="B88" s="36" t="s">
        <v>38</v>
      </c>
      <c r="C88" s="71">
        <f>SUM(C80:C87)</f>
        <v>0</v>
      </c>
      <c r="D88" s="71">
        <f>SUM(D80:D87)</f>
        <v>0</v>
      </c>
      <c r="E88" s="71">
        <f>SUM(E80:E87)</f>
        <v>0</v>
      </c>
      <c r="F88" s="72">
        <f>SUM(F80:F87)</f>
        <v>0</v>
      </c>
    </row>
    <row r="90" spans="2:6" ht="48.75">
      <c r="B90" s="73" t="s">
        <v>64</v>
      </c>
      <c r="C90" s="73"/>
      <c r="D90" s="73"/>
      <c r="E90" s="73"/>
      <c r="F90" s="73"/>
    </row>
    <row r="91" spans="2:8" ht="13.5" customHeight="1">
      <c r="B91" s="74" t="s">
        <v>65</v>
      </c>
      <c r="C91" s="75" t="s">
        <v>66</v>
      </c>
      <c r="D91" s="75"/>
      <c r="E91" s="75"/>
      <c r="F91" s="75"/>
      <c r="G91" s="73"/>
      <c r="H91" s="73"/>
    </row>
    <row r="92" spans="2:8" ht="12.75">
      <c r="B92" s="74"/>
      <c r="C92" s="13" t="s">
        <v>67</v>
      </c>
      <c r="D92" s="13"/>
      <c r="E92" s="13" t="s">
        <v>68</v>
      </c>
      <c r="F92" s="13"/>
      <c r="G92" s="76" t="s">
        <v>38</v>
      </c>
      <c r="H92" s="76"/>
    </row>
    <row r="93" spans="2:8" ht="12.75">
      <c r="B93" s="74"/>
      <c r="C93" s="13" t="s">
        <v>69</v>
      </c>
      <c r="D93" s="13"/>
      <c r="E93" s="13"/>
      <c r="F93" s="13"/>
      <c r="G93" s="76"/>
      <c r="H93" s="76"/>
    </row>
    <row r="94" spans="2:8" ht="24.75">
      <c r="B94" s="74"/>
      <c r="C94" s="30" t="s">
        <v>70</v>
      </c>
      <c r="D94" s="30" t="s">
        <v>71</v>
      </c>
      <c r="E94" s="30" t="s">
        <v>70</v>
      </c>
      <c r="F94" s="30" t="s">
        <v>71</v>
      </c>
      <c r="G94" s="13"/>
      <c r="H94" s="18"/>
    </row>
    <row r="95" spans="2:8" ht="24.75">
      <c r="B95" s="77" t="s">
        <v>72</v>
      </c>
      <c r="C95" s="32">
        <v>0</v>
      </c>
      <c r="D95" s="32">
        <v>0</v>
      </c>
      <c r="E95" s="32">
        <v>0</v>
      </c>
      <c r="F95" s="32">
        <v>0</v>
      </c>
      <c r="G95" s="30" t="s">
        <v>70</v>
      </c>
      <c r="H95" s="33" t="s">
        <v>71</v>
      </c>
    </row>
    <row r="96" spans="2:8" ht="12.75">
      <c r="B96" s="77" t="s">
        <v>73</v>
      </c>
      <c r="C96" s="32">
        <v>0</v>
      </c>
      <c r="D96" s="32">
        <v>0</v>
      </c>
      <c r="E96" s="32">
        <v>0</v>
      </c>
      <c r="F96" s="32">
        <v>0</v>
      </c>
      <c r="G96" s="78">
        <f aca="true" t="shared" si="4" ref="G96:H101">C95+E95</f>
        <v>0</v>
      </c>
      <c r="H96" s="79">
        <f t="shared" si="4"/>
        <v>0</v>
      </c>
    </row>
    <row r="97" spans="2:8" ht="12.75">
      <c r="B97" s="77" t="s">
        <v>74</v>
      </c>
      <c r="C97" s="32">
        <v>0</v>
      </c>
      <c r="D97" s="32">
        <v>0</v>
      </c>
      <c r="E97" s="32">
        <v>0</v>
      </c>
      <c r="F97" s="32">
        <v>0</v>
      </c>
      <c r="G97" s="78">
        <f t="shared" si="4"/>
        <v>0</v>
      </c>
      <c r="H97" s="79">
        <f>D96+F96</f>
        <v>0</v>
      </c>
    </row>
    <row r="98" spans="2:8" ht="12.75">
      <c r="B98" s="77" t="s">
        <v>75</v>
      </c>
      <c r="C98" s="32">
        <v>0</v>
      </c>
      <c r="D98" s="32">
        <v>0</v>
      </c>
      <c r="E98" s="32">
        <v>0</v>
      </c>
      <c r="F98" s="32">
        <v>0</v>
      </c>
      <c r="G98" s="78">
        <f t="shared" si="4"/>
        <v>0</v>
      </c>
      <c r="H98" s="79">
        <f t="shared" si="4"/>
        <v>0</v>
      </c>
    </row>
    <row r="99" spans="2:8" ht="12.75">
      <c r="B99" s="77" t="s">
        <v>76</v>
      </c>
      <c r="C99" s="32">
        <v>0</v>
      </c>
      <c r="D99" s="32">
        <v>0</v>
      </c>
      <c r="E99" s="32">
        <v>0</v>
      </c>
      <c r="F99" s="32">
        <v>0</v>
      </c>
      <c r="G99" s="78">
        <f t="shared" si="4"/>
        <v>0</v>
      </c>
      <c r="H99" s="79">
        <f t="shared" si="4"/>
        <v>0</v>
      </c>
    </row>
    <row r="100" spans="2:8" ht="12.75">
      <c r="B100" s="77" t="s">
        <v>77</v>
      </c>
      <c r="C100" s="32">
        <v>0</v>
      </c>
      <c r="D100" s="32">
        <v>0</v>
      </c>
      <c r="E100" s="32">
        <v>0</v>
      </c>
      <c r="F100" s="32">
        <v>0</v>
      </c>
      <c r="G100" s="78">
        <f t="shared" si="4"/>
        <v>0</v>
      </c>
      <c r="H100" s="79">
        <f t="shared" si="4"/>
        <v>0</v>
      </c>
    </row>
    <row r="101" spans="2:8" ht="12.75">
      <c r="B101" s="80" t="s">
        <v>38</v>
      </c>
      <c r="C101" s="37">
        <f>SUM(C95:C100)</f>
        <v>0</v>
      </c>
      <c r="D101" s="37">
        <f>SUM(D95:D100)</f>
        <v>0</v>
      </c>
      <c r="E101" s="37">
        <f>SUM(E95:E100)</f>
        <v>0</v>
      </c>
      <c r="F101" s="37">
        <f>SUM(F95:F100)</f>
        <v>0</v>
      </c>
      <c r="G101" s="78">
        <f t="shared" si="4"/>
        <v>0</v>
      </c>
      <c r="H101" s="79">
        <f>D100+F100</f>
        <v>0</v>
      </c>
    </row>
    <row r="102" spans="2:8" ht="12.75">
      <c r="B102" s="81"/>
      <c r="C102" s="41"/>
      <c r="D102" s="41"/>
      <c r="E102" s="41"/>
      <c r="F102" s="41"/>
      <c r="G102" s="37">
        <f>SUM(G96:G101)</f>
        <v>0</v>
      </c>
      <c r="H102" s="40">
        <f>SUM(H96:H101)</f>
        <v>0</v>
      </c>
    </row>
    <row r="103" spans="7:8" ht="12.75">
      <c r="G103" s="41"/>
      <c r="H103" s="41"/>
    </row>
    <row r="104" spans="7:8" ht="12.75">
      <c r="G104" s="41"/>
      <c r="H104" s="41"/>
    </row>
    <row r="105" spans="2:6" ht="48.75">
      <c r="B105" s="73" t="s">
        <v>78</v>
      </c>
      <c r="C105" s="73"/>
      <c r="D105" s="73"/>
      <c r="E105" s="73"/>
      <c r="F105" s="73"/>
    </row>
    <row r="106" spans="2:8" ht="13.5" customHeight="1">
      <c r="B106" s="74" t="s">
        <v>79</v>
      </c>
      <c r="C106" s="75" t="s">
        <v>66</v>
      </c>
      <c r="D106" s="75"/>
      <c r="E106" s="75"/>
      <c r="F106" s="75"/>
      <c r="G106" s="73"/>
      <c r="H106" s="73"/>
    </row>
    <row r="107" spans="2:8" ht="12.75">
      <c r="B107" s="74"/>
      <c r="C107" s="13" t="s">
        <v>67</v>
      </c>
      <c r="D107" s="13"/>
      <c r="E107" s="13" t="s">
        <v>68</v>
      </c>
      <c r="F107" s="13"/>
      <c r="G107" s="76" t="s">
        <v>38</v>
      </c>
      <c r="H107" s="76"/>
    </row>
    <row r="108" spans="2:8" ht="12.75">
      <c r="B108" s="74"/>
      <c r="C108" s="13" t="s">
        <v>69</v>
      </c>
      <c r="D108" s="13"/>
      <c r="E108" s="13"/>
      <c r="F108" s="13"/>
      <c r="G108" s="76"/>
      <c r="H108" s="76"/>
    </row>
    <row r="109" spans="2:8" ht="24.75">
      <c r="B109" s="74"/>
      <c r="C109" s="51" t="s">
        <v>70</v>
      </c>
      <c r="D109" s="51" t="s">
        <v>71</v>
      </c>
      <c r="E109" s="51" t="s">
        <v>70</v>
      </c>
      <c r="F109" s="51" t="s">
        <v>71</v>
      </c>
      <c r="G109" s="13"/>
      <c r="H109" s="18"/>
    </row>
    <row r="110" spans="2:8" ht="24.75">
      <c r="B110" s="77" t="s">
        <v>80</v>
      </c>
      <c r="C110" s="82">
        <v>0</v>
      </c>
      <c r="D110" s="82">
        <v>0</v>
      </c>
      <c r="E110" s="82">
        <v>0</v>
      </c>
      <c r="F110" s="82">
        <v>0</v>
      </c>
      <c r="G110" s="51" t="s">
        <v>70</v>
      </c>
      <c r="H110" s="14" t="s">
        <v>71</v>
      </c>
    </row>
    <row r="111" spans="2:8" ht="12.75">
      <c r="B111" s="77" t="s">
        <v>81</v>
      </c>
      <c r="C111" s="82">
        <v>0</v>
      </c>
      <c r="D111" s="82">
        <v>0</v>
      </c>
      <c r="E111" s="82">
        <v>0</v>
      </c>
      <c r="F111" s="82">
        <v>0</v>
      </c>
      <c r="G111" s="83">
        <f>C110+E110</f>
        <v>0</v>
      </c>
      <c r="H111" s="84">
        <f>D110+F110</f>
        <v>0</v>
      </c>
    </row>
    <row r="112" spans="2:8" ht="12.75">
      <c r="B112" s="77" t="s">
        <v>82</v>
      </c>
      <c r="C112" s="82">
        <v>0</v>
      </c>
      <c r="D112" s="82">
        <v>0</v>
      </c>
      <c r="E112" s="82">
        <v>0</v>
      </c>
      <c r="F112" s="82">
        <v>0</v>
      </c>
      <c r="G112" s="83">
        <f aca="true" t="shared" si="5" ref="G112:H117">C111+E111</f>
        <v>0</v>
      </c>
      <c r="H112" s="84">
        <f t="shared" si="5"/>
        <v>0</v>
      </c>
    </row>
    <row r="113" spans="2:8" ht="12.75">
      <c r="B113" s="77" t="s">
        <v>83</v>
      </c>
      <c r="C113" s="82">
        <v>0</v>
      </c>
      <c r="D113" s="82">
        <v>0</v>
      </c>
      <c r="E113" s="82">
        <v>0</v>
      </c>
      <c r="F113" s="82">
        <v>0</v>
      </c>
      <c r="G113" s="83">
        <f t="shared" si="5"/>
        <v>0</v>
      </c>
      <c r="H113" s="84">
        <f t="shared" si="5"/>
        <v>0</v>
      </c>
    </row>
    <row r="114" spans="2:8" ht="12.75">
      <c r="B114" s="77" t="s">
        <v>84</v>
      </c>
      <c r="C114" s="82">
        <v>0</v>
      </c>
      <c r="D114" s="82">
        <v>0</v>
      </c>
      <c r="E114" s="82">
        <v>0</v>
      </c>
      <c r="F114" s="82">
        <v>0</v>
      </c>
      <c r="G114" s="83">
        <f t="shared" si="5"/>
        <v>0</v>
      </c>
      <c r="H114" s="84">
        <f t="shared" si="5"/>
        <v>0</v>
      </c>
    </row>
    <row r="115" spans="2:8" ht="12.75">
      <c r="B115" s="77" t="s">
        <v>85</v>
      </c>
      <c r="C115" s="82">
        <v>0</v>
      </c>
      <c r="D115" s="82">
        <v>0</v>
      </c>
      <c r="E115" s="82">
        <v>0</v>
      </c>
      <c r="F115" s="82">
        <v>0</v>
      </c>
      <c r="G115" s="83">
        <f t="shared" si="5"/>
        <v>0</v>
      </c>
      <c r="H115" s="84">
        <f t="shared" si="5"/>
        <v>0</v>
      </c>
    </row>
    <row r="116" spans="2:8" ht="12.75">
      <c r="B116" s="77" t="s">
        <v>86</v>
      </c>
      <c r="C116" s="82">
        <v>0</v>
      </c>
      <c r="D116" s="82">
        <v>0</v>
      </c>
      <c r="E116" s="82">
        <v>0</v>
      </c>
      <c r="F116" s="82">
        <v>0</v>
      </c>
      <c r="G116" s="83">
        <f t="shared" si="5"/>
        <v>0</v>
      </c>
      <c r="H116" s="84">
        <f t="shared" si="5"/>
        <v>0</v>
      </c>
    </row>
    <row r="117" spans="2:8" ht="12.75">
      <c r="B117" s="85" t="s">
        <v>38</v>
      </c>
      <c r="C117" s="71">
        <f aca="true" t="shared" si="6" ref="C117:H118">SUM(C110:C116)</f>
        <v>0</v>
      </c>
      <c r="D117" s="71">
        <f t="shared" si="6"/>
        <v>0</v>
      </c>
      <c r="E117" s="71">
        <f t="shared" si="6"/>
        <v>0</v>
      </c>
      <c r="F117" s="71">
        <f t="shared" si="6"/>
        <v>0</v>
      </c>
      <c r="G117" s="83">
        <f t="shared" si="5"/>
        <v>0</v>
      </c>
      <c r="H117" s="84">
        <f t="shared" si="5"/>
        <v>0</v>
      </c>
    </row>
    <row r="118" spans="7:8" ht="12.75">
      <c r="G118" s="71">
        <f t="shared" si="6"/>
        <v>0</v>
      </c>
      <c r="H118" s="72">
        <f t="shared" si="6"/>
        <v>0</v>
      </c>
    </row>
    <row r="120" spans="2:4" ht="12.75">
      <c r="B120" s="11" t="s">
        <v>87</v>
      </c>
      <c r="C120" s="11"/>
      <c r="D120" s="11"/>
    </row>
    <row r="121" spans="2:4" ht="12.75">
      <c r="B121" s="12" t="s">
        <v>88</v>
      </c>
      <c r="C121" s="18" t="s">
        <v>89</v>
      </c>
      <c r="D121" s="18"/>
    </row>
    <row r="122" spans="2:4" ht="24.75">
      <c r="B122" s="12"/>
      <c r="C122" s="30" t="s">
        <v>70</v>
      </c>
      <c r="D122" s="33" t="s">
        <v>71</v>
      </c>
    </row>
    <row r="123" spans="2:4" ht="24.75">
      <c r="B123" s="86" t="s">
        <v>90</v>
      </c>
      <c r="C123" s="78">
        <v>0</v>
      </c>
      <c r="D123" s="79">
        <f>SUM(D124:D127)</f>
        <v>0</v>
      </c>
    </row>
    <row r="124" spans="2:4" ht="24.75">
      <c r="B124" s="29" t="s">
        <v>91</v>
      </c>
      <c r="C124" s="32"/>
      <c r="D124" s="87"/>
    </row>
    <row r="125" spans="2:4" ht="24.75">
      <c r="B125" s="29" t="s">
        <v>92</v>
      </c>
      <c r="C125" s="32"/>
      <c r="D125" s="87"/>
    </row>
    <row r="126" spans="2:4" ht="24.75">
      <c r="B126" s="29" t="s">
        <v>93</v>
      </c>
      <c r="C126" s="32"/>
      <c r="D126" s="87"/>
    </row>
    <row r="127" spans="2:4" ht="24.75">
      <c r="B127" s="29" t="s">
        <v>94</v>
      </c>
      <c r="C127" s="32"/>
      <c r="D127" s="87"/>
    </row>
    <row r="128" spans="2:4" ht="24.75">
      <c r="B128" s="86" t="s">
        <v>95</v>
      </c>
      <c r="C128" s="78">
        <f>SUM(C129:C129)</f>
        <v>0</v>
      </c>
      <c r="D128" s="79">
        <f>SUM(D129:D129)</f>
        <v>0</v>
      </c>
    </row>
    <row r="129" spans="2:4" ht="24.75">
      <c r="B129" s="88" t="s">
        <v>96</v>
      </c>
      <c r="C129" s="89"/>
      <c r="D129" s="90"/>
    </row>
    <row r="130" spans="2:4" ht="12.75">
      <c r="B130" s="38"/>
      <c r="C130" s="91"/>
      <c r="D130" s="91"/>
    </row>
    <row r="132" spans="2:4" ht="12.75" customHeight="1">
      <c r="B132" s="49" t="s">
        <v>97</v>
      </c>
      <c r="C132" s="49"/>
      <c r="D132" s="49"/>
    </row>
    <row r="133" spans="2:4" ht="12.75">
      <c r="B133" s="12" t="s">
        <v>88</v>
      </c>
      <c r="C133" s="18" t="s">
        <v>89</v>
      </c>
      <c r="D133" s="18"/>
    </row>
    <row r="134" spans="2:4" ht="24.75">
      <c r="B134" s="12"/>
      <c r="C134" s="51" t="s">
        <v>70</v>
      </c>
      <c r="D134" s="14" t="s">
        <v>71</v>
      </c>
    </row>
    <row r="135" spans="2:4" ht="24.75">
      <c r="B135" s="29" t="s">
        <v>98</v>
      </c>
      <c r="C135" s="78">
        <f>SUM(C136:C136)</f>
        <v>0</v>
      </c>
      <c r="D135" s="79">
        <f>SUM(D136:D136)</f>
        <v>0</v>
      </c>
    </row>
    <row r="136" spans="2:4" ht="12.75">
      <c r="B136" s="19"/>
      <c r="C136" s="32"/>
      <c r="D136" s="87"/>
    </row>
    <row r="137" spans="1:5" ht="12.75">
      <c r="A137" s="92"/>
      <c r="B137" s="93"/>
      <c r="C137" s="91"/>
      <c r="D137" s="91"/>
      <c r="E137" s="92"/>
    </row>
    <row r="138" spans="1:5" ht="12.75">
      <c r="A138" s="92"/>
      <c r="B138" s="93"/>
      <c r="C138" s="91"/>
      <c r="D138" s="91"/>
      <c r="E138" s="92"/>
    </row>
    <row r="139" spans="2:4" ht="12.75">
      <c r="B139" s="38"/>
      <c r="C139" s="39"/>
      <c r="D139" s="39"/>
    </row>
    <row r="140" spans="2:4" ht="12.75" customHeight="1">
      <c r="B140" s="94" t="s">
        <v>99</v>
      </c>
      <c r="C140" s="94"/>
      <c r="D140" s="94"/>
    </row>
    <row r="141" spans="2:4" ht="12.75">
      <c r="B141" s="29" t="s">
        <v>100</v>
      </c>
      <c r="C141" s="13" t="s">
        <v>101</v>
      </c>
      <c r="D141" s="18" t="s">
        <v>102</v>
      </c>
    </row>
    <row r="142" spans="2:4" ht="12.75">
      <c r="B142" s="29" t="s">
        <v>103</v>
      </c>
      <c r="C142" s="32">
        <v>0</v>
      </c>
      <c r="D142" s="87">
        <v>0</v>
      </c>
    </row>
    <row r="143" spans="2:4" ht="12.75">
      <c r="B143" s="29" t="s">
        <v>104</v>
      </c>
      <c r="C143" s="32">
        <v>0</v>
      </c>
      <c r="D143" s="87">
        <v>0</v>
      </c>
    </row>
    <row r="144" spans="2:4" ht="12.75">
      <c r="B144" s="86" t="s">
        <v>105</v>
      </c>
      <c r="C144" s="78">
        <f>SUM(C142:C143)</f>
        <v>0</v>
      </c>
      <c r="D144" s="78">
        <f>SUM(D142:D143)</f>
        <v>0</v>
      </c>
    </row>
    <row r="145" spans="2:4" ht="12.75">
      <c r="B145" s="29" t="s">
        <v>106</v>
      </c>
      <c r="C145" s="32">
        <v>0</v>
      </c>
      <c r="D145" s="87">
        <v>0</v>
      </c>
    </row>
    <row r="146" spans="2:4" ht="12.75">
      <c r="B146" s="29" t="s">
        <v>107</v>
      </c>
      <c r="C146" s="32">
        <v>0</v>
      </c>
      <c r="D146" s="87">
        <v>0</v>
      </c>
    </row>
    <row r="147" spans="2:4" ht="12.75">
      <c r="B147" s="36" t="s">
        <v>105</v>
      </c>
      <c r="C147" s="37">
        <f>SUM(C145:C146)</f>
        <v>0</v>
      </c>
      <c r="D147" s="37">
        <f>SUM(D145:D146)</f>
        <v>0</v>
      </c>
    </row>
    <row r="149" spans="2:3" ht="12.75">
      <c r="B149" s="5" t="s">
        <v>108</v>
      </c>
      <c r="C149" s="5"/>
    </row>
    <row r="150" spans="2:3" ht="24.75">
      <c r="B150" s="95" t="s">
        <v>5</v>
      </c>
      <c r="C150" s="30" t="s">
        <v>109</v>
      </c>
    </row>
    <row r="151" spans="2:3" ht="12.75">
      <c r="B151" s="95" t="s">
        <v>110</v>
      </c>
      <c r="C151" s="32">
        <v>0</v>
      </c>
    </row>
    <row r="152" spans="2:3" ht="12.75">
      <c r="B152" s="95"/>
      <c r="C152" s="32">
        <v>0</v>
      </c>
    </row>
    <row r="153" spans="2:3" ht="12.75">
      <c r="B153" s="95"/>
      <c r="C153" s="32">
        <v>0</v>
      </c>
    </row>
    <row r="154" spans="2:3" ht="12.75">
      <c r="B154" s="95" t="s">
        <v>111</v>
      </c>
      <c r="C154" s="78"/>
    </row>
    <row r="156" spans="2:4" ht="12.75" customHeight="1">
      <c r="B156" s="96" t="s">
        <v>112</v>
      </c>
      <c r="C156" s="96"/>
      <c r="D156" s="96"/>
    </row>
    <row r="157" spans="2:4" ht="12.75">
      <c r="B157" s="97" t="s">
        <v>5</v>
      </c>
      <c r="C157" s="97"/>
      <c r="D157" s="95" t="s">
        <v>113</v>
      </c>
    </row>
    <row r="158" spans="2:4" ht="12.75">
      <c r="B158" s="97" t="s">
        <v>114</v>
      </c>
      <c r="C158" s="97"/>
      <c r="D158" s="21">
        <v>0</v>
      </c>
    </row>
    <row r="161" spans="2:3" ht="12.75">
      <c r="B161" s="98" t="s">
        <v>115</v>
      </c>
      <c r="C161" s="98"/>
    </row>
    <row r="162" spans="2:3" ht="12.75">
      <c r="B162" s="99" t="s">
        <v>116</v>
      </c>
      <c r="C162" s="100">
        <f>SUM(C163:C174)</f>
        <v>89211.1</v>
      </c>
    </row>
    <row r="163" spans="2:3" ht="12.75">
      <c r="B163" s="101"/>
      <c r="C163" s="87"/>
    </row>
    <row r="164" spans="2:3" ht="12.75">
      <c r="B164" s="86" t="s">
        <v>117</v>
      </c>
      <c r="C164" s="79"/>
    </row>
    <row r="165" spans="2:3" ht="12.75">
      <c r="B165" s="19" t="s">
        <v>118</v>
      </c>
      <c r="C165" s="87"/>
    </row>
    <row r="166" spans="2:3" ht="12.75">
      <c r="B166" s="19" t="s">
        <v>119</v>
      </c>
      <c r="C166" s="87">
        <v>43475</v>
      </c>
    </row>
    <row r="167" spans="2:3" ht="12.75">
      <c r="B167" s="19"/>
      <c r="C167" s="87"/>
    </row>
    <row r="168" spans="2:3" ht="12.75">
      <c r="B168" s="19"/>
      <c r="C168" s="87"/>
    </row>
    <row r="169" spans="2:3" ht="12.75">
      <c r="B169" s="19"/>
      <c r="C169" s="87"/>
    </row>
    <row r="170" spans="2:3" ht="12.75">
      <c r="B170" s="19" t="s">
        <v>120</v>
      </c>
      <c r="C170" s="87">
        <v>6400</v>
      </c>
    </row>
    <row r="171" spans="2:3" ht="12.75">
      <c r="B171" s="19" t="s">
        <v>121</v>
      </c>
      <c r="C171" s="87"/>
    </row>
    <row r="172" spans="2:3" ht="12.75">
      <c r="B172" s="19" t="s">
        <v>122</v>
      </c>
      <c r="C172" s="87"/>
    </row>
    <row r="173" spans="2:3" ht="12.75">
      <c r="B173" s="19" t="s">
        <v>123</v>
      </c>
      <c r="C173" s="87">
        <v>3162</v>
      </c>
    </row>
    <row r="174" spans="2:3" ht="12.75">
      <c r="B174" s="19" t="s">
        <v>124</v>
      </c>
      <c r="C174" s="87">
        <v>36174.1</v>
      </c>
    </row>
    <row r="175" spans="2:3" ht="24.75">
      <c r="B175" s="86" t="s">
        <v>125</v>
      </c>
      <c r="C175" s="79">
        <f>SUM(C176:C181)</f>
        <v>0</v>
      </c>
    </row>
    <row r="176" spans="2:3" ht="12.75">
      <c r="B176" s="101" t="s">
        <v>118</v>
      </c>
      <c r="C176" s="87"/>
    </row>
    <row r="177" spans="2:3" ht="12.75">
      <c r="B177" s="101"/>
      <c r="C177" s="87"/>
    </row>
    <row r="178" spans="2:3" ht="12.75">
      <c r="B178" s="101"/>
      <c r="C178" s="87"/>
    </row>
    <row r="179" spans="2:3" ht="12.75">
      <c r="B179" s="86" t="s">
        <v>126</v>
      </c>
      <c r="C179" s="79">
        <f>SUM(C180:C181)</f>
        <v>0</v>
      </c>
    </row>
    <row r="180" spans="2:3" ht="12.75">
      <c r="B180" s="101" t="s">
        <v>118</v>
      </c>
      <c r="C180" s="87"/>
    </row>
    <row r="181" spans="2:3" ht="12.75">
      <c r="B181" s="101"/>
      <c r="C181" s="87"/>
    </row>
    <row r="182" spans="2:3" ht="12.75">
      <c r="B182" s="102"/>
      <c r="C182" s="91"/>
    </row>
    <row r="183" spans="2:3" ht="12.75">
      <c r="B183" s="102"/>
      <c r="C183" s="91"/>
    </row>
    <row r="184" spans="2:3" ht="12.75">
      <c r="B184" s="103" t="s">
        <v>127</v>
      </c>
      <c r="C184" s="100">
        <f>SUM(C185:C187)</f>
        <v>0</v>
      </c>
    </row>
    <row r="185" spans="2:3" ht="36.75">
      <c r="B185" s="52" t="s">
        <v>128</v>
      </c>
      <c r="C185" s="87">
        <v>0</v>
      </c>
    </row>
    <row r="186" spans="2:3" ht="12.75">
      <c r="B186" s="52" t="s">
        <v>129</v>
      </c>
      <c r="C186" s="87"/>
    </row>
    <row r="187" spans="2:3" ht="12.75">
      <c r="B187" s="104" t="s">
        <v>130</v>
      </c>
      <c r="C187" s="90"/>
    </row>
    <row r="188" spans="2:3" ht="12.75">
      <c r="B188" s="102"/>
      <c r="C188" s="91"/>
    </row>
    <row r="189" spans="2:3" ht="12.75">
      <c r="B189" s="102"/>
      <c r="C189" s="91"/>
    </row>
    <row r="190" spans="2:3" ht="12.75">
      <c r="B190" s="103" t="s">
        <v>131</v>
      </c>
      <c r="C190" s="100">
        <f>SUM(C191:C196)</f>
        <v>41.04</v>
      </c>
    </row>
    <row r="191" spans="2:3" ht="12.75">
      <c r="B191" s="105" t="s">
        <v>132</v>
      </c>
      <c r="C191" s="87"/>
    </row>
    <row r="192" spans="2:3" ht="12.75">
      <c r="B192" s="105" t="s">
        <v>133</v>
      </c>
      <c r="C192" s="87">
        <v>41.04</v>
      </c>
    </row>
    <row r="193" spans="2:3" ht="12.75">
      <c r="B193" s="105" t="s">
        <v>134</v>
      </c>
      <c r="C193" s="87"/>
    </row>
    <row r="194" spans="2:3" ht="24.75">
      <c r="B194" s="52" t="s">
        <v>135</v>
      </c>
      <c r="C194" s="22"/>
    </row>
    <row r="195" spans="2:3" ht="12.75">
      <c r="B195" s="105" t="s">
        <v>136</v>
      </c>
      <c r="C195" s="22"/>
    </row>
    <row r="196" spans="2:3" ht="12.75">
      <c r="B196" s="104" t="s">
        <v>137</v>
      </c>
      <c r="C196" s="26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7" spans="2:3" ht="12.75" customHeight="1">
      <c r="B227" s="106" t="s">
        <v>138</v>
      </c>
      <c r="C227" s="106"/>
    </row>
    <row r="228" spans="2:3" ht="12.75">
      <c r="B228" s="107" t="s">
        <v>139</v>
      </c>
      <c r="C228" s="100">
        <f>C229+C236</f>
        <v>60238.6</v>
      </c>
    </row>
    <row r="229" spans="2:3" ht="12.75">
      <c r="B229" s="108"/>
      <c r="C229" s="109">
        <f>SUM(C230:C235)</f>
        <v>60238.6</v>
      </c>
    </row>
    <row r="230" spans="2:3" ht="12.75">
      <c r="B230" s="110" t="s">
        <v>140</v>
      </c>
      <c r="C230" s="87">
        <v>24064.5</v>
      </c>
    </row>
    <row r="231" spans="2:3" ht="12.75">
      <c r="B231" s="110" t="s">
        <v>141</v>
      </c>
      <c r="C231" s="87">
        <v>36174.1</v>
      </c>
    </row>
    <row r="232" spans="2:3" ht="12.75">
      <c r="B232" s="110"/>
      <c r="C232" s="87"/>
    </row>
    <row r="233" spans="2:3" ht="12.75">
      <c r="B233" s="110"/>
      <c r="C233" s="87"/>
    </row>
    <row r="234" spans="2:3" ht="12.75">
      <c r="B234" s="110"/>
      <c r="C234" s="87"/>
    </row>
    <row r="235" spans="2:3" ht="12.75">
      <c r="B235" s="110" t="s">
        <v>142</v>
      </c>
      <c r="C235" s="111"/>
    </row>
    <row r="236" spans="2:3" ht="12.75">
      <c r="B236" s="108" t="s">
        <v>143</v>
      </c>
      <c r="C236" s="109"/>
    </row>
    <row r="237" spans="2:3" ht="12.75">
      <c r="B237" s="110" t="s">
        <v>118</v>
      </c>
      <c r="C237" s="87"/>
    </row>
    <row r="238" spans="2:3" ht="12.75">
      <c r="B238" s="110"/>
      <c r="C238" s="87"/>
    </row>
    <row r="239" spans="2:3" ht="12.75">
      <c r="B239" s="110"/>
      <c r="C239" s="87"/>
    </row>
    <row r="240" spans="2:3" ht="24.75">
      <c r="B240" s="112" t="s">
        <v>144</v>
      </c>
      <c r="C240" s="79">
        <f>C241+C245</f>
        <v>0</v>
      </c>
    </row>
    <row r="241" spans="2:3" ht="12.75">
      <c r="B241" s="108" t="s">
        <v>145</v>
      </c>
      <c r="C241" s="109">
        <f>SUM(C242:C244)</f>
        <v>0</v>
      </c>
    </row>
    <row r="242" spans="2:3" ht="12.75">
      <c r="B242" s="110" t="s">
        <v>118</v>
      </c>
      <c r="C242" s="87"/>
    </row>
    <row r="243" spans="2:3" ht="12.75">
      <c r="B243" s="110"/>
      <c r="C243" s="87"/>
    </row>
    <row r="244" spans="2:3" ht="12.75">
      <c r="B244" s="110"/>
      <c r="C244" s="87"/>
    </row>
    <row r="245" spans="2:3" ht="12.75">
      <c r="B245" s="108" t="s">
        <v>143</v>
      </c>
      <c r="C245" s="109">
        <f>SUM(C246:C248)</f>
        <v>0</v>
      </c>
    </row>
    <row r="246" spans="2:3" ht="12.75">
      <c r="B246" s="110" t="s">
        <v>118</v>
      </c>
      <c r="C246" s="87"/>
    </row>
    <row r="247" spans="2:3" ht="12.75">
      <c r="B247" s="110"/>
      <c r="C247" s="87"/>
    </row>
    <row r="248" spans="2:3" ht="12.75">
      <c r="B248" s="110"/>
      <c r="C248" s="87"/>
    </row>
    <row r="249" spans="2:3" ht="24.75">
      <c r="B249" s="113" t="s">
        <v>146</v>
      </c>
      <c r="C249" s="79">
        <f>C250+C254</f>
        <v>0</v>
      </c>
    </row>
    <row r="250" spans="2:3" ht="12.75">
      <c r="B250" s="114" t="s">
        <v>147</v>
      </c>
      <c r="C250" s="48">
        <f>SUM(C251:C253)</f>
        <v>0</v>
      </c>
    </row>
    <row r="251" spans="2:3" ht="12.75">
      <c r="B251" s="110" t="s">
        <v>118</v>
      </c>
      <c r="C251" s="87"/>
    </row>
    <row r="252" spans="2:3" ht="12.75">
      <c r="B252" s="110"/>
      <c r="C252" s="87"/>
    </row>
    <row r="253" spans="2:3" ht="12.75">
      <c r="B253" s="110"/>
      <c r="C253" s="87"/>
    </row>
    <row r="254" spans="2:3" ht="12.75">
      <c r="B254" s="114" t="s">
        <v>148</v>
      </c>
      <c r="C254" s="48">
        <f>SUM(C255:C257)</f>
        <v>0</v>
      </c>
    </row>
    <row r="255" spans="2:3" ht="12.75">
      <c r="B255" s="110" t="s">
        <v>118</v>
      </c>
      <c r="C255" s="87"/>
    </row>
    <row r="256" spans="2:3" ht="12.75">
      <c r="B256" s="110"/>
      <c r="C256" s="87"/>
    </row>
    <row r="257" spans="2:3" ht="12.75">
      <c r="B257" s="110"/>
      <c r="C257" s="87"/>
    </row>
    <row r="258" spans="2:3" ht="12.75">
      <c r="B258" s="112" t="s">
        <v>149</v>
      </c>
      <c r="C258" s="79">
        <f>SUM(C259:C264)</f>
        <v>22383.97</v>
      </c>
    </row>
    <row r="259" spans="2:3" ht="12.75">
      <c r="B259" s="115" t="s">
        <v>150</v>
      </c>
      <c r="C259" s="87">
        <v>324.58</v>
      </c>
    </row>
    <row r="260" spans="2:3" ht="12.75">
      <c r="B260" s="115" t="s">
        <v>151</v>
      </c>
      <c r="C260" s="87">
        <v>3661.21</v>
      </c>
    </row>
    <row r="261" spans="2:3" ht="12.75">
      <c r="B261" s="115" t="s">
        <v>152</v>
      </c>
      <c r="C261" s="87"/>
    </row>
    <row r="262" spans="2:3" ht="24.75">
      <c r="B262" s="115" t="s">
        <v>153</v>
      </c>
      <c r="C262" s="87">
        <v>17562.18</v>
      </c>
    </row>
    <row r="263" spans="2:3" ht="12.75">
      <c r="B263" s="115" t="s">
        <v>154</v>
      </c>
      <c r="C263" s="87">
        <v>0</v>
      </c>
    </row>
    <row r="264" spans="2:3" ht="12.75">
      <c r="B264" s="116" t="s">
        <v>155</v>
      </c>
      <c r="C264" s="87">
        <v>836</v>
      </c>
    </row>
    <row r="265" ht="12.75">
      <c r="B265" s="117"/>
    </row>
    <row r="266" ht="12.75">
      <c r="B266" s="117"/>
    </row>
    <row r="267" ht="12.75">
      <c r="B267" s="117"/>
    </row>
    <row r="268" spans="2:3" ht="12.75">
      <c r="B268" s="103" t="s">
        <v>156</v>
      </c>
      <c r="C268" s="100">
        <f>SUM(C269:C271)</f>
        <v>0</v>
      </c>
    </row>
    <row r="269" spans="2:3" ht="36.75">
      <c r="B269" s="52" t="s">
        <v>157</v>
      </c>
      <c r="C269" s="87">
        <v>0</v>
      </c>
    </row>
    <row r="270" spans="2:3" ht="48.75">
      <c r="B270" s="52" t="s">
        <v>158</v>
      </c>
      <c r="C270" s="87">
        <v>0</v>
      </c>
    </row>
    <row r="271" spans="2:3" ht="12.75">
      <c r="B271" s="104" t="s">
        <v>130</v>
      </c>
      <c r="C271" s="87">
        <v>0</v>
      </c>
    </row>
    <row r="272" spans="2:3" ht="12.75">
      <c r="B272" s="102"/>
      <c r="C272" s="91"/>
    </row>
    <row r="273" spans="2:3" ht="12.75">
      <c r="B273" s="102"/>
      <c r="C273" s="91"/>
    </row>
    <row r="274" spans="2:3" ht="12.75">
      <c r="B274" s="103" t="s">
        <v>159</v>
      </c>
      <c r="C274" s="100">
        <f>SUM(C275:C280)</f>
        <v>0</v>
      </c>
    </row>
    <row r="275" spans="2:3" ht="36.75">
      <c r="B275" s="52" t="s">
        <v>160</v>
      </c>
      <c r="C275" s="87">
        <v>0</v>
      </c>
    </row>
    <row r="276" spans="2:3" ht="36.75">
      <c r="B276" s="52" t="s">
        <v>161</v>
      </c>
      <c r="C276" s="87">
        <v>0</v>
      </c>
    </row>
    <row r="277" spans="2:3" ht="36.75">
      <c r="B277" s="52" t="s">
        <v>162</v>
      </c>
      <c r="C277" s="87">
        <v>0</v>
      </c>
    </row>
    <row r="278" spans="2:3" ht="24.75">
      <c r="B278" s="52" t="s">
        <v>163</v>
      </c>
      <c r="C278" s="87">
        <v>0</v>
      </c>
    </row>
    <row r="279" spans="2:3" ht="24.75">
      <c r="B279" s="52" t="s">
        <v>164</v>
      </c>
      <c r="C279" s="87">
        <v>0</v>
      </c>
    </row>
    <row r="280" spans="2:3" ht="12.75">
      <c r="B280" s="118" t="s">
        <v>165</v>
      </c>
      <c r="C280" s="26"/>
    </row>
    <row r="281" spans="2:3" s="92" customFormat="1" ht="12.75">
      <c r="B281" s="93"/>
      <c r="C281" s="102"/>
    </row>
    <row r="282" spans="2:3" ht="12.75">
      <c r="B282" s="102"/>
      <c r="C282" s="91"/>
    </row>
    <row r="283" spans="2:4" ht="12.75" customHeight="1">
      <c r="B283" s="106" t="s">
        <v>166</v>
      </c>
      <c r="C283" s="106"/>
      <c r="D283" s="106"/>
    </row>
    <row r="284" ht="12.75">
      <c r="B284" s="117"/>
    </row>
    <row r="285" spans="2:4" ht="12.75">
      <c r="B285" s="74" t="s">
        <v>5</v>
      </c>
      <c r="C285" s="76" t="s">
        <v>167</v>
      </c>
      <c r="D285" s="76"/>
    </row>
    <row r="286" spans="2:4" ht="12.75">
      <c r="B286" s="74"/>
      <c r="C286" s="13" t="s">
        <v>168</v>
      </c>
      <c r="D286" s="18" t="s">
        <v>169</v>
      </c>
    </row>
    <row r="287" spans="2:4" ht="12.75">
      <c r="B287" s="119" t="s">
        <v>170</v>
      </c>
      <c r="C287" s="120">
        <v>6933.54</v>
      </c>
      <c r="D287" s="121"/>
    </row>
    <row r="288" spans="2:4" ht="12.75">
      <c r="B288" s="122" t="s">
        <v>171</v>
      </c>
      <c r="C288" s="78"/>
      <c r="D288" s="79">
        <f>D289+D290</f>
        <v>0</v>
      </c>
    </row>
    <row r="289" spans="2:4" ht="12.75">
      <c r="B289" s="122" t="s">
        <v>172</v>
      </c>
      <c r="C289" s="32"/>
      <c r="D289" s="87"/>
    </row>
    <row r="290" spans="2:4" ht="12.75">
      <c r="B290" s="122" t="s">
        <v>173</v>
      </c>
      <c r="C290" s="32"/>
      <c r="D290" s="87"/>
    </row>
    <row r="291" spans="2:4" ht="12.75">
      <c r="B291" s="122" t="s">
        <v>174</v>
      </c>
      <c r="C291" s="78"/>
      <c r="D291" s="79">
        <f>D292+D293</f>
        <v>0</v>
      </c>
    </row>
    <row r="292" spans="2:4" ht="12.75">
      <c r="B292" s="122" t="s">
        <v>175</v>
      </c>
      <c r="C292" s="32">
        <v>960.1</v>
      </c>
      <c r="D292" s="87"/>
    </row>
    <row r="293" spans="2:4" ht="12.75">
      <c r="B293" s="122" t="s">
        <v>173</v>
      </c>
      <c r="C293" s="32"/>
      <c r="D293" s="87"/>
    </row>
    <row r="294" spans="2:4" ht="12.75">
      <c r="B294" s="123" t="s">
        <v>176</v>
      </c>
      <c r="C294" s="37">
        <v>5973.44</v>
      </c>
      <c r="D294" s="40" t="e">
        <f>D287+C294D288-D291</f>
        <v>#NAME?</v>
      </c>
    </row>
    <row r="295" ht="12.75">
      <c r="B295" s="117"/>
    </row>
    <row r="296" ht="12.75">
      <c r="B296" s="117"/>
    </row>
    <row r="297" ht="12.75">
      <c r="B297" s="117"/>
    </row>
    <row r="298" ht="12.75">
      <c r="B298" s="117"/>
    </row>
    <row r="299" ht="12.75">
      <c r="B299" s="117"/>
    </row>
    <row r="300" ht="12.75">
      <c r="B300" s="117"/>
    </row>
    <row r="301" ht="12.75">
      <c r="B301" s="117"/>
    </row>
    <row r="302" spans="2:3" ht="12.75">
      <c r="B302" s="124" t="s">
        <v>177</v>
      </c>
      <c r="C302" s="124"/>
    </row>
    <row r="303" spans="2:3" ht="12.75">
      <c r="B303" s="124"/>
      <c r="C303" s="124"/>
    </row>
    <row r="304" ht="12.75">
      <c r="C304" s="92"/>
    </row>
    <row r="305" spans="2:3" ht="12.75">
      <c r="B305" s="99" t="s">
        <v>178</v>
      </c>
      <c r="C305" s="100">
        <v>960.1</v>
      </c>
    </row>
    <row r="306" spans="2:3" ht="12.75">
      <c r="B306" s="125" t="s">
        <v>179</v>
      </c>
      <c r="C306" s="48"/>
    </row>
    <row r="307" spans="2:3" ht="12.75">
      <c r="B307" s="101" t="s">
        <v>118</v>
      </c>
      <c r="C307" s="87"/>
    </row>
    <row r="308" spans="2:3" ht="12.75">
      <c r="B308" s="101" t="s">
        <v>180</v>
      </c>
      <c r="C308" s="87"/>
    </row>
    <row r="309" spans="2:3" ht="12.75">
      <c r="B309" s="101" t="s">
        <v>181</v>
      </c>
      <c r="C309" s="87">
        <v>960.1</v>
      </c>
    </row>
    <row r="310" spans="2:3" ht="12.75">
      <c r="B310" s="101"/>
      <c r="C310" s="87"/>
    </row>
    <row r="311" spans="2:3" ht="12.75">
      <c r="B311" s="101"/>
      <c r="C311" s="87"/>
    </row>
    <row r="312" spans="2:3" ht="12.75">
      <c r="B312" s="101"/>
      <c r="C312" s="87"/>
    </row>
    <row r="313" spans="2:3" ht="12.75">
      <c r="B313" s="126"/>
      <c r="C313" s="87"/>
    </row>
    <row r="314" spans="2:3" ht="12.75">
      <c r="B314" s="126"/>
      <c r="C314" s="87"/>
    </row>
    <row r="315" spans="2:3" ht="12.75">
      <c r="B315" s="23"/>
      <c r="C315" s="90"/>
    </row>
    <row r="316" spans="2:3" ht="12.75">
      <c r="B316" s="39"/>
      <c r="C316" s="127"/>
    </row>
    <row r="318" ht="12.75">
      <c r="B318" s="4" t="s">
        <v>182</v>
      </c>
    </row>
    <row r="319" spans="2:4" ht="12.75">
      <c r="B319" s="74" t="s">
        <v>88</v>
      </c>
      <c r="C319" s="76" t="s">
        <v>89</v>
      </c>
      <c r="D319" s="76"/>
    </row>
    <row r="320" spans="2:4" ht="24.75">
      <c r="B320" s="74"/>
      <c r="C320" s="51" t="s">
        <v>70</v>
      </c>
      <c r="D320" s="14" t="s">
        <v>71</v>
      </c>
    </row>
    <row r="321" spans="2:4" ht="12.75">
      <c r="B321" s="77" t="s">
        <v>183</v>
      </c>
      <c r="C321" s="32">
        <v>0</v>
      </c>
      <c r="D321" s="87">
        <v>0</v>
      </c>
    </row>
    <row r="322" spans="2:4" ht="12.75">
      <c r="B322" s="77" t="s">
        <v>184</v>
      </c>
      <c r="C322" s="32">
        <v>0</v>
      </c>
      <c r="D322" s="87">
        <v>0</v>
      </c>
    </row>
    <row r="323" spans="2:4" ht="12.75">
      <c r="B323" s="77" t="s">
        <v>185</v>
      </c>
      <c r="C323" s="32">
        <v>0</v>
      </c>
      <c r="D323" s="87">
        <v>0</v>
      </c>
    </row>
    <row r="324" spans="2:4" ht="12.75">
      <c r="B324" s="77" t="s">
        <v>186</v>
      </c>
      <c r="C324" s="32">
        <v>1943.34</v>
      </c>
      <c r="D324" s="87">
        <v>1708.06</v>
      </c>
    </row>
    <row r="325" spans="2:4" ht="12.75">
      <c r="B325" s="80" t="s">
        <v>38</v>
      </c>
      <c r="C325" s="37">
        <f>SUM(C321:C324)</f>
        <v>1943.3400000000001</v>
      </c>
      <c r="D325" s="40">
        <f>SUM(D321:D324)</f>
        <v>1708.06</v>
      </c>
    </row>
    <row r="327" ht="12.75">
      <c r="B327" t="s">
        <v>187</v>
      </c>
    </row>
    <row r="328" ht="12.75">
      <c r="B328" t="s">
        <v>188</v>
      </c>
    </row>
    <row r="332" ht="12.75">
      <c r="B332" s="117"/>
    </row>
    <row r="333" ht="12.75">
      <c r="B333" s="117"/>
    </row>
    <row r="334" ht="12.75">
      <c r="B334" s="117"/>
    </row>
    <row r="335" ht="12.75">
      <c r="B335" s="117"/>
    </row>
    <row r="336" ht="12.75">
      <c r="B336" s="117"/>
    </row>
    <row r="337" ht="12.75">
      <c r="B337" s="117"/>
    </row>
    <row r="350" ht="12.75" customHeight="1"/>
  </sheetData>
  <mergeCells count="69">
    <mergeCell ref="B1:H1"/>
    <mergeCell ref="B2:H2"/>
    <mergeCell ref="B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4:F14"/>
    <mergeCell ref="C15:D15"/>
    <mergeCell ref="E15:F15"/>
    <mergeCell ref="C16:D16"/>
    <mergeCell ref="E16:F16"/>
    <mergeCell ref="B19:F19"/>
    <mergeCell ref="B20:B21"/>
    <mergeCell ref="C20:D21"/>
    <mergeCell ref="E20:F20"/>
    <mergeCell ref="C22:D22"/>
    <mergeCell ref="C23:D23"/>
    <mergeCell ref="B47:F47"/>
    <mergeCell ref="B48:B49"/>
    <mergeCell ref="C48:C49"/>
    <mergeCell ref="D48:E48"/>
    <mergeCell ref="F48:F49"/>
    <mergeCell ref="B54:F54"/>
    <mergeCell ref="B55:B56"/>
    <mergeCell ref="C55:C56"/>
    <mergeCell ref="D55:E55"/>
    <mergeCell ref="F55:F56"/>
    <mergeCell ref="B65:F65"/>
    <mergeCell ref="B77:F77"/>
    <mergeCell ref="B78:B79"/>
    <mergeCell ref="C78:C79"/>
    <mergeCell ref="D78:E78"/>
    <mergeCell ref="F78:F79"/>
    <mergeCell ref="B91:B94"/>
    <mergeCell ref="C91:F91"/>
    <mergeCell ref="C92:D92"/>
    <mergeCell ref="E92:F92"/>
    <mergeCell ref="G92:H93"/>
    <mergeCell ref="B106:B109"/>
    <mergeCell ref="C106:F106"/>
    <mergeCell ref="C107:D107"/>
    <mergeCell ref="E107:F107"/>
    <mergeCell ref="G107:H108"/>
    <mergeCell ref="B120:D120"/>
    <mergeCell ref="B121:B122"/>
    <mergeCell ref="C121:D121"/>
    <mergeCell ref="B132:D132"/>
    <mergeCell ref="B133:B134"/>
    <mergeCell ref="C133:D133"/>
    <mergeCell ref="B140:D140"/>
    <mergeCell ref="B149:C149"/>
    <mergeCell ref="B156:D156"/>
    <mergeCell ref="B157:C157"/>
    <mergeCell ref="B158:C158"/>
    <mergeCell ref="B161:C161"/>
    <mergeCell ref="B227:C227"/>
    <mergeCell ref="B283:D283"/>
    <mergeCell ref="B285:B286"/>
    <mergeCell ref="C285:D285"/>
    <mergeCell ref="B302:C302"/>
    <mergeCell ref="B319:B320"/>
    <mergeCell ref="C319:D3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/>
  <rowBreaks count="2" manualBreakCount="2">
    <brk id="70" max="255" man="1"/>
    <brk id="3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Admin</cp:lastModifiedBy>
  <cp:lastPrinted>2008-02-26T13:49:40Z</cp:lastPrinted>
  <dcterms:created xsi:type="dcterms:W3CDTF">2006-03-28T16:51:38Z</dcterms:created>
  <dcterms:modified xsi:type="dcterms:W3CDTF">2008-02-26T13:50:19Z</dcterms:modified>
  <cp:category/>
  <cp:version/>
  <cp:contentType/>
  <cp:contentStatus/>
</cp:coreProperties>
</file>